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E APPRO-ZAGAYA" sheetId="1" r:id="rId4"/>
    <sheet state="hidden" name="DATA Processing" sheetId="2" r:id="rId5"/>
    <sheet state="visible" name="Sheet_to_import" sheetId="3" r:id="rId6"/>
    <sheet state="hidden" name="IDS" sheetId="4" r:id="rId7"/>
    <sheet state="hidden" name="DATA" sheetId="5" r:id="rId8"/>
  </sheets>
  <externalReferences>
    <externalReference r:id="rId9"/>
    <externalReference r:id="rId10"/>
  </externalReferences>
  <definedNames>
    <definedName name="CHAMPAGNES_MOUSSEUX">#REF!</definedName>
    <definedName name="RIZ">#REF!</definedName>
    <definedName name="MOUCHOIRS">#REF!</definedName>
    <definedName name="HUILES">#REF!</definedName>
    <definedName name="soins_chevelure">#REF!</definedName>
    <definedName name="LIMONADE_JUS_DE_FRUITS_SIROPS">#REF!</definedName>
    <definedName name="PRODUITS_DIETETIQUES">#REF!</definedName>
    <definedName name="PRODUITS_POUR_ENFANTS">#REF!</definedName>
    <definedName name="CONDIMENTS_ET_SAUCES">#REF!</definedName>
    <definedName name="BISCUITS">#REF!</definedName>
    <definedName name="AF">#REF!</definedName>
    <definedName name="HYGIENE">#REF!</definedName>
    <definedName name="PRODUITS__ACCESSOIRES__VAISSELLE">#REF!</definedName>
    <definedName name="DEPOUSSIERANTS">#REF!</definedName>
    <definedName localSheetId="0" name="AAW">#REF!</definedName>
    <definedName localSheetId="0" name="AAL">#REF!</definedName>
    <definedName name="CHOCOLATS_EN_TABLETTE">#REF!</definedName>
    <definedName name="G">#REF!</definedName>
    <definedName name="B">#REF!</definedName>
    <definedName name="SACS_POUBELLE">#REF!</definedName>
    <definedName name="D">#REF!</definedName>
    <definedName name="BISCOTTES_ET_ASSIMILES">#REF!</definedName>
    <definedName name="AI">#REF!</definedName>
    <definedName name="CONFISERIE">#REF!</definedName>
    <definedName name="INSECTICIDES">#REF!</definedName>
    <definedName name="ACCOMPAGNEMENT_APERITIF">#REF!</definedName>
    <definedName name="BAZAR">#REF!</definedName>
    <definedName localSheetId="0" name="BISCOTTES_ET_ASSIMILES">#REF!</definedName>
    <definedName name="SELS">#REF!</definedName>
    <definedName name="FRUITS_ET_LEGUMES_SECS">#REF!</definedName>
    <definedName name="AY">#REF!</definedName>
    <definedName localSheetId="0" name="PRODUITS_POUR_ENFANTS">#REF!</definedName>
    <definedName name="CEREALES_PETIT_DEJEUNER__BARRE_CEREALE">#REF!</definedName>
    <definedName name="CONSERVES_DE_LEGUMES">#REF!</definedName>
    <definedName name="LAITS">#REF!</definedName>
    <definedName name="FILTRES">#REF!</definedName>
    <definedName name="BROSSES__EPONGES">#REF!</definedName>
    <definedName name="BIERES_CIDRES">#REF!</definedName>
    <definedName name="PATES_ALIMENTAIRES">#REF!</definedName>
    <definedName name="NOURRITURE_ET_COUCHE_BEBE">#REF!</definedName>
    <definedName name="PAPETERIE">#REF!</definedName>
    <definedName name="CONFECTION">#REF!</definedName>
    <definedName name="CONFISERIE_EN_CHOCOLAT">#REF!</definedName>
    <definedName name="BAS__COLLANTS">#REF!</definedName>
    <definedName name="POTAGES_ET_BOUILLONS">#REF!</definedName>
    <definedName name="PUREE__SEMOULE">#REF!</definedName>
    <definedName localSheetId="0" name="LIMONADE_PET_1L5.">#REF!</definedName>
    <definedName name="NOURRITURE_BEBE">#REF!</definedName>
    <definedName name="ALCOOLS_EAUX_DE_VIE_LIQUEURS">#REF!</definedName>
    <definedName name="AAL">#REF!</definedName>
    <definedName name="PRODUITS_POUR_ANIMAUX">#REF!</definedName>
    <definedName name="CONSERVES_DE_VIANDES">#REF!</definedName>
    <definedName name="BISCUITS_APERITIFS">#REF!</definedName>
    <definedName name="CIRAGE">#REF!</definedName>
    <definedName name="ANTICALCAIRES__DEBOUCHEURS">#REF!</definedName>
    <definedName name="EPICES">#REF!</definedName>
    <definedName name="THE__INFUSION">#REF!</definedName>
    <definedName name="CHIPS">#REF!</definedName>
    <definedName name="PATE_A_TARTINER">#REF!</definedName>
    <definedName name="DIVERS">#REF!</definedName>
    <definedName name="APERITIFS">#REF!</definedName>
    <definedName name="HYGIENE___SAVONS">#REF!</definedName>
    <definedName name="AL">#REF!</definedName>
    <definedName name="CONSERVES_DE_POISSONS">#REF!</definedName>
    <definedName name="LIMONADE_PET_1L5.">#REF!</definedName>
    <definedName name="DESODORISANTS">#REF!</definedName>
    <definedName name="FARINE">#REF!</definedName>
    <definedName name="SUCRE">#REF!</definedName>
    <definedName name="N">#REF!</definedName>
    <definedName name="GELS_WC">#REF!</definedName>
    <definedName name="au">#REF!</definedName>
    <definedName name="PETITS_DEJEUNER_CACAO">#REF!</definedName>
    <definedName name="MIEL">#REF!</definedName>
    <definedName name="hygiène__divers">#REF!</definedName>
    <definedName localSheetId="0" name="CONFECTION">#REF!</definedName>
    <definedName name="VAISSELLE__NAPPE_A_JETER">#REF!</definedName>
    <definedName name="PAPIER_ESSUIE_TOUT">#REF!</definedName>
    <definedName name="AG">#REF!</definedName>
    <definedName name="VINAIGRES">#REF!</definedName>
    <definedName name="_R">#REF!</definedName>
    <definedName name="VINS_COURANTS_VINS_DE_PAYS">#REF!</definedName>
    <definedName name="EAUX_MINERALES">#REF!</definedName>
    <definedName name="LESSIVES">#REF!</definedName>
    <definedName name="LAITS_CONSERVES">#REF!</definedName>
    <definedName name="PRODUITS_NETTOYANTS">#REF!</definedName>
    <definedName name="DROGUERIE">#REF!</definedName>
    <definedName name="PRODUITS_ENTRETIEN">#REF!</definedName>
    <definedName name="VINS_SUPERIEURS_VINS_FINS">#REF!</definedName>
    <definedName name="CAFE__CAFE_CHICOREE">#REF!</definedName>
    <definedName name="FRUIT_SIROP">#REF!</definedName>
    <definedName name="ENTREMETS">#REF!</definedName>
    <definedName localSheetId="0" name="D">#REF!</definedName>
    <definedName name="ECLAIRAGE">#REF!</definedName>
    <definedName name="ARTICLES_CUISINE">#REF!</definedName>
    <definedName name="AAW">#REF!</definedName>
    <definedName name="HYGIENE_FEMININE">#REF!</definedName>
    <definedName name="PLATS_CUISINES_ET_A_PREPARER">#REF!</definedName>
    <definedName name="COUCHE_BEBE">#REF!</definedName>
    <definedName name="PAPIER_TOILETTES">#REF!</definedName>
    <definedName name="CONFITURES_COMPOTES">#REF!</definedName>
    <definedName name="limo">#REF!</definedName>
    <definedName hidden="1" localSheetId="0" name="_xlnm._FilterDatabase">'LISTE APPRO-ZAGAYA'!$C$2:$H$11</definedName>
    <definedName hidden="1" localSheetId="1" name="_xlnm._FilterDatabase">'DATA Processing'!$A$1:$AB$636</definedName>
  </definedNames>
  <calcPr/>
  <extLst>
    <ext uri="GoogleSheetsCustomDataVersion2">
      <go:sheetsCustomData xmlns:go="http://customooxmlschemas.google.com/" r:id="rId11" roundtripDataChecksum="KRlY/rzLxmsje4MNGq97LyYGXtPT9rj3CHmJsI3bztk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14">
      <text>
        <t xml:space="preserve">FORMULE POUR COMMANDE SUPERIEURE A 400€
======</t>
      </text>
    </comment>
    <comment authorId="0" ref="E15">
      <text>
        <t xml:space="preserve">FORMULE POUR COMMANDE SUPERIEURE A 700€
======</t>
      </text>
    </comment>
  </commentList>
</comments>
</file>

<file path=xl/sharedStrings.xml><?xml version="1.0" encoding="utf-8"?>
<sst xmlns="http://schemas.openxmlformats.org/spreadsheetml/2006/main" count="3681" uniqueCount="3049">
  <si>
    <t>SAISON 2023 - 2024</t>
  </si>
  <si>
    <t>Your Name</t>
  </si>
  <si>
    <t>Nbr. of people / Nbr. Days</t>
  </si>
  <si>
    <t>Boat Name</t>
  </si>
  <si>
    <t xml:space="preserve">   Appro-Zagaya</t>
  </si>
  <si>
    <t>Charter agency</t>
  </si>
  <si>
    <t>ALTERNATIVE SAILING</t>
  </si>
  <si>
    <t xml:space="preserve">17, Cité Diaka </t>
  </si>
  <si>
    <t>Delivery date</t>
  </si>
  <si>
    <t>97290 LE MARIN</t>
  </si>
  <si>
    <t xml:space="preserve">E-Mail </t>
  </si>
  <si>
    <t>Tel : +596 (0)596 743 975</t>
  </si>
  <si>
    <t>Cellphone</t>
  </si>
  <si>
    <t>Tel : +596 (0)696 071 629</t>
  </si>
  <si>
    <t>www.appro-zagaya.fr</t>
  </si>
  <si>
    <t>Send order to :</t>
  </si>
  <si>
    <t>contact@appro-zagaya.fr</t>
  </si>
  <si>
    <t>2 DELIVERY OPTIONS</t>
  </si>
  <si>
    <t>OPTION 1 or 2</t>
  </si>
  <si>
    <t>N°1 "Comfort" : Delivery on board before your arrival</t>
  </si>
  <si>
    <t>N°2 "Sport" : delivery near your dock (see : footer)</t>
  </si>
  <si>
    <t>product_template</t>
  </si>
  <si>
    <t>external_id</t>
  </si>
  <si>
    <t>WATER &amp; SODA</t>
  </si>
  <si>
    <t xml:space="preserve"> TTC</t>
  </si>
  <si>
    <t>Qté</t>
  </si>
  <si>
    <t>__import__.SNI899</t>
  </si>
  <si>
    <t>CONTREX 6 X1.5 LITER</t>
  </si>
  <si>
    <t>__import__.SODI06</t>
  </si>
  <si>
    <t>HEPAR 1 L X 6</t>
  </si>
  <si>
    <t>__import__.SODI05</t>
  </si>
  <si>
    <t>PERRIER 33 CL X 6</t>
  </si>
  <si>
    <t>__import__.SNI5010</t>
  </si>
  <si>
    <t>EVIAN 1.5 L X 6</t>
  </si>
  <si>
    <t>__import__.ROG10</t>
  </si>
  <si>
    <t>SAN PELLEGRINO 1L X 6</t>
  </si>
  <si>
    <t>__import__.CHAT1</t>
  </si>
  <si>
    <t>DIDIER 1.25L X 6</t>
  </si>
  <si>
    <t>__import__.SOM02</t>
  </si>
  <si>
    <t>CHANFLOR SPRING WATER 5 L</t>
  </si>
  <si>
    <t>__import__.SOM01</t>
  </si>
  <si>
    <t>CHANFLOR SPRING WATER 1.5 L x 6</t>
  </si>
  <si>
    <t>__import__.SOM03</t>
  </si>
  <si>
    <t>CHANFLOR SPRING WATER 50 cl x 12</t>
  </si>
  <si>
    <t>__import__.SNE01</t>
  </si>
  <si>
    <t>COCA COLA 2 L</t>
  </si>
  <si>
    <t>__import__.SNE11</t>
  </si>
  <si>
    <t>COCA COLA WITHOUT SUGAR 2 L</t>
  </si>
  <si>
    <t>__import__.SNE02</t>
  </si>
  <si>
    <t>COCA COLA 33 CL X 24</t>
  </si>
  <si>
    <t>__import__.SNE03</t>
  </si>
  <si>
    <t>COCA COLA 50 cl x 8</t>
  </si>
  <si>
    <t>__import__.SNE05</t>
  </si>
  <si>
    <t>COCA COLA WITHOUT SUGAR 8x50 cl</t>
  </si>
  <si>
    <t>__import__.SNE06</t>
  </si>
  <si>
    <t>ORANGINA 33 cl x 6</t>
  </si>
  <si>
    <t>__import__.SOM04</t>
  </si>
  <si>
    <t>SCHWEPPES TONIC 50 cl x 8</t>
  </si>
  <si>
    <t>__import__.SNE08</t>
  </si>
  <si>
    <t>SPRITE  50 cl x 8</t>
  </si>
  <si>
    <t>__import__.ROG03</t>
  </si>
  <si>
    <t>THE GLACE PECHE LIPTON 6X33 CL</t>
  </si>
  <si>
    <t>__import__.SOM05</t>
  </si>
  <si>
    <t>THE VERT MENTHE CHANFLOR 50 cl x 8</t>
  </si>
  <si>
    <t/>
  </si>
  <si>
    <t>JUICE</t>
  </si>
  <si>
    <t>__import__.DEN01</t>
  </si>
  <si>
    <t>PINEAPPLE JUICE 100% 1L</t>
  </si>
  <si>
    <t>__import__.DEN16</t>
  </si>
  <si>
    <t>ROYAL COLADA PINE JUICE 1 L</t>
  </si>
  <si>
    <t>__import__.DEN02</t>
  </si>
  <si>
    <t>COUNTRY CHERRY JUICE 1L</t>
  </si>
  <si>
    <t>__import__.DEN03</t>
  </si>
  <si>
    <t>PINK GUAVA NECTAR 1 L</t>
  </si>
  <si>
    <t>__import__.DEN04</t>
  </si>
  <si>
    <t>ROYAL MANGO JUICE 1 L</t>
  </si>
  <si>
    <t>__import__.DEN05</t>
  </si>
  <si>
    <t>MARACUJA NECTAR 1 L</t>
  </si>
  <si>
    <t>__import__.DEN06</t>
  </si>
  <si>
    <t>JUS MULTIFRUITS ROYAL 2 L</t>
  </si>
  <si>
    <t>__import__.DEN07</t>
  </si>
  <si>
    <t>ORANGE JUICE 1 L</t>
  </si>
  <si>
    <t>__import__.DEN08</t>
  </si>
  <si>
    <t>ROYAL GRAPEFRUIT JUICE 1 L</t>
  </si>
  <si>
    <t>__import__.DEN09</t>
  </si>
  <si>
    <t>JUS TROPICAL ROYAL  1 L</t>
  </si>
  <si>
    <t>__import__.DEN22</t>
  </si>
  <si>
    <t>APPLE JUICE Full fruit 1 L</t>
  </si>
  <si>
    <t>__import__.DEN21</t>
  </si>
  <si>
    <t>100% GRAPE JUICE 1 L</t>
  </si>
  <si>
    <t>__import__.ROG04</t>
  </si>
  <si>
    <t>CARAIBOS TOMATO JUICE 1 L</t>
  </si>
  <si>
    <t>SYRUP</t>
  </si>
  <si>
    <t>__import__.MAU28</t>
  </si>
  <si>
    <t>PULCO CITRON VERT 70 CL</t>
  </si>
  <si>
    <t>__import__.SNI1018</t>
  </si>
  <si>
    <t>PURE ORGANIC YELLOW LEMON JUICE 25 CL</t>
  </si>
  <si>
    <t>__import__.SNI1017</t>
  </si>
  <si>
    <t>PURE ORGANIC LIME JUICE 25 CL</t>
  </si>
  <si>
    <t>__import__.DIL01</t>
  </si>
  <si>
    <t>DORMOY CANE SYRUP 1 LITER</t>
  </si>
  <si>
    <t>__import__.DIL04</t>
  </si>
  <si>
    <t>DORMOY CANE SYRUP 50 CL</t>
  </si>
  <si>
    <t>__import__.SNI5013</t>
  </si>
  <si>
    <t>GRENADINE SYRUP BF 1 L</t>
  </si>
  <si>
    <t>__import__.SNI5012</t>
  </si>
  <si>
    <t>BF MINT SYRUP 1 LITER</t>
  </si>
  <si>
    <t>__import__.SNI5011</t>
  </si>
  <si>
    <t>BF STRAWBERRY SYRUP 1 LITER</t>
  </si>
  <si>
    <t>__import__.DIV48</t>
  </si>
  <si>
    <t>ORGEAT SYRUP 1 L</t>
  </si>
  <si>
    <t>__import__.SNI5018</t>
  </si>
  <si>
    <t>ORANGE SYRUP 75 CL</t>
  </si>
  <si>
    <t>__import__.SNI5017</t>
  </si>
  <si>
    <t>CASSIS SYRUP 75 CL</t>
  </si>
  <si>
    <t>BREAKFAST</t>
  </si>
  <si>
    <t>__import__.LOE003</t>
  </si>
  <si>
    <t>TI'KAFE ARABICA BIO 250gr</t>
  </si>
  <si>
    <t>__import__.LOE004</t>
  </si>
  <si>
    <t>TI'KAFE PUR ARABICA 250gr</t>
  </si>
  <si>
    <t>__import__.SNI106</t>
  </si>
  <si>
    <t>CAFE LAVAZZA IN THE MORNING</t>
  </si>
  <si>
    <t>__import__.SNI20344</t>
  </si>
  <si>
    <t>CAFE SAN MARCO PUR ARABICA 250GR</t>
  </si>
  <si>
    <t>__import__.LOE001</t>
  </si>
  <si>
    <t>SOLUBLE COFFEE 50 GR</t>
  </si>
  <si>
    <t>__import__.SNI18</t>
  </si>
  <si>
    <t>NESCAFE SPECIAL FILTERS 100 GR</t>
  </si>
  <si>
    <t>__import__.SNI1052</t>
  </si>
  <si>
    <t>CAFE SOLUBLE 100 G BF</t>
  </si>
  <si>
    <t>__import__.SNI1051</t>
  </si>
  <si>
    <t>CAFE SOLUBLE DECAFEINE 100 GR</t>
  </si>
  <si>
    <t>__import__.NES01</t>
  </si>
  <si>
    <t>NESPRESSO RISTRETTO CAPSULES X 10</t>
  </si>
  <si>
    <t>__import__.NES02</t>
  </si>
  <si>
    <t>CAPSULES NESPRESSO 'VOLLUTO'</t>
  </si>
  <si>
    <t>__import__.NES03</t>
  </si>
  <si>
    <t>CAPSULE NESPRESSO DECAFEINE X 10</t>
  </si>
  <si>
    <t>__import__.MUL09</t>
  </si>
  <si>
    <t>THE LIPTON YELLOW</t>
  </si>
  <si>
    <t>__import__.SNI16</t>
  </si>
  <si>
    <t>THE EARL GREY BF X 25</t>
  </si>
  <si>
    <t>__import__.MAC28</t>
  </si>
  <si>
    <t>THE EARL GREY TWININGS x 25</t>
  </si>
  <si>
    <t>__import__.SNI17</t>
  </si>
  <si>
    <t>THE ENGLISH BREAKFAST 25 SACHETS BF</t>
  </si>
  <si>
    <t>__import__.MAC44</t>
  </si>
  <si>
    <t>THE ENG BREAKFAST</t>
  </si>
  <si>
    <t>__import__.SNI880</t>
  </si>
  <si>
    <t>BANANIA 250 GR</t>
  </si>
  <si>
    <t>__import__.SNI879</t>
  </si>
  <si>
    <t>BANANIA 400 GR</t>
  </si>
  <si>
    <t>__import__.MUL03</t>
  </si>
  <si>
    <t>CHOCOLAT NESQUICK 300 GR</t>
  </si>
  <si>
    <t>__import__.MUL04</t>
  </si>
  <si>
    <t>CHOCOLAT NESQUICK 450 G</t>
  </si>
  <si>
    <t>__import__.SNI103</t>
  </si>
  <si>
    <t>CORN FLAKES BF 375 G</t>
  </si>
  <si>
    <t>__import__.MUL11</t>
  </si>
  <si>
    <t>CHOCAPIC NESTLE</t>
  </si>
  <si>
    <t>__import__.MUL10</t>
  </si>
  <si>
    <t>FROSTIES KELLOGG'S 330 G</t>
  </si>
  <si>
    <t>__import__.MAC54</t>
  </si>
  <si>
    <t>MUESLI BIO BJORG 375 GR</t>
  </si>
  <si>
    <t>__import__.SNI104</t>
  </si>
  <si>
    <t>CRISPY MUESLI WITH 5 FRUITS BF - 500GR</t>
  </si>
  <si>
    <t>__import__.SNI8049</t>
  </si>
  <si>
    <t>ORGANIC OAT FLAKE BF 500 G</t>
  </si>
  <si>
    <t>__import__.ILE02</t>
  </si>
  <si>
    <t>BAGUETTE FRAICHE</t>
  </si>
  <si>
    <t>__import__.ILE01</t>
  </si>
  <si>
    <t>FRESH BREAD</t>
  </si>
  <si>
    <t>__import__.BRI01</t>
  </si>
  <si>
    <t>WHITE SLIPPED BREAD 500GR</t>
  </si>
  <si>
    <t>__import__.BRI02</t>
  </si>
  <si>
    <t>WHOLEMEAL SLIPPED BREAD 500 gr</t>
  </si>
  <si>
    <t>__import__.BRI03</t>
  </si>
  <si>
    <t>SOFT MILK BREAD x 10</t>
  </si>
  <si>
    <t>__import__.SNI101</t>
  </si>
  <si>
    <t>HEUDEBERT RUSKS - 34 PIECES</t>
  </si>
  <si>
    <t>__import__.SNI102</t>
  </si>
  <si>
    <t>TOASTED WHEAT BUNS 225g</t>
  </si>
  <si>
    <t>__import__.SNI2060</t>
  </si>
  <si>
    <t>SAINT LOUIS POWDERED SUGAR 1 KG</t>
  </si>
  <si>
    <t>__import__.MUL02</t>
  </si>
  <si>
    <t>BROWN SUGAR FROM MARTINIQUE 1 KG</t>
  </si>
  <si>
    <t>__import__.SNI2059</t>
  </si>
  <si>
    <t>SUGAR PIECES 1 KG</t>
  </si>
  <si>
    <t>__import__.SNI8048</t>
  </si>
  <si>
    <t>SUGAR POD 300 C. SUCRALOSE BF</t>
  </si>
  <si>
    <t>INFUSIONS</t>
  </si>
  <si>
    <t>__import__.SNI109</t>
  </si>
  <si>
    <t>CALM MOMENT INFUSION</t>
  </si>
  <si>
    <t>__import__.MUL69</t>
  </si>
  <si>
    <t>ORGANIC ELEPHANT VERBENA MINT INFUSION 20 BAGS</t>
  </si>
  <si>
    <t>__import__.SNI80431</t>
  </si>
  <si>
    <t>INFUSION PECHE CASSIS X25</t>
  </si>
  <si>
    <t>__import__.SNI107</t>
  </si>
  <si>
    <t>INFUSION DIGESTION LEGERE 20 SACHETS</t>
  </si>
  <si>
    <t>__import__.SNI8043</t>
  </si>
  <si>
    <t>INFUSION DETOX BIO (20x 1.5 GR)</t>
  </si>
  <si>
    <t>__import__.SNI1071</t>
  </si>
  <si>
    <t>BF LIME MINT INFUSION</t>
  </si>
  <si>
    <t>__import__.SNI1022</t>
  </si>
  <si>
    <t>VERBENA INFUSION BF 25 BAGS</t>
  </si>
  <si>
    <t>JAMS</t>
  </si>
  <si>
    <t>__import__.DEN19</t>
  </si>
  <si>
    <t>PINEAPPLE IN MONT PELE LIGHT SYRUP 565 G</t>
  </si>
  <si>
    <t>__import__.DEN11</t>
  </si>
  <si>
    <t>ROYAL BANANA JAM 330 gr</t>
  </si>
  <si>
    <t>__import__.DEN12</t>
  </si>
  <si>
    <t>ROYAL CHERRY JAM 330 gr</t>
  </si>
  <si>
    <t>__import__.DEN14</t>
  </si>
  <si>
    <t>CONFITURE COCO ROYAL  330 gr</t>
  </si>
  <si>
    <t>__import__.DEN15</t>
  </si>
  <si>
    <t>ROYAL GUAVA JAM 330 gr</t>
  </si>
  <si>
    <t>__import__.DEN20</t>
  </si>
  <si>
    <t>ROYAL MANGO JAM 330 GR</t>
  </si>
  <si>
    <t>__import__.DEN13</t>
  </si>
  <si>
    <t>ROYAL LIME JAM 330 gr</t>
  </si>
  <si>
    <t>__import__.SNI1013</t>
  </si>
  <si>
    <t>EXTRA RASPBERRY JAM</t>
  </si>
  <si>
    <t>__import__.SNI1016</t>
  </si>
  <si>
    <t>BLACKBERRY JAM 370 GR</t>
  </si>
  <si>
    <t>__import__.SNI1012</t>
  </si>
  <si>
    <t>STRAWBERRY JAM</t>
  </si>
  <si>
    <t>__import__.SNI10111</t>
  </si>
  <si>
    <t>APRICOT JAM EP 450GR</t>
  </si>
  <si>
    <t>__import__.SNI1014</t>
  </si>
  <si>
    <t>JAM ORANGE</t>
  </si>
  <si>
    <t>__import__.SNI8055</t>
  </si>
  <si>
    <t>ORGANIC BLUEBERRY JAM BF 370 G</t>
  </si>
  <si>
    <t>__import__.SNI8056</t>
  </si>
  <si>
    <t>ORGANIC STRAWBERRY JAM 350 G</t>
  </si>
  <si>
    <t>__import__.SNI8054</t>
  </si>
  <si>
    <t>ORGANIC APRICOT JAM 350 G</t>
  </si>
  <si>
    <t>__import__.SNI8057</t>
  </si>
  <si>
    <t>ORGANIC RASPBERRY JAM BF 350 G</t>
  </si>
  <si>
    <t>__import__.MIEL01</t>
  </si>
  <si>
    <t>MARTINIQUE HONEY - 440GR POT</t>
  </si>
  <si>
    <t>SWEET SWEETNESS</t>
  </si>
  <si>
    <t>__import__.CAR06</t>
  </si>
  <si>
    <t>COCONUT COOKIE 125 GR</t>
  </si>
  <si>
    <t>__import__.SNI2046</t>
  </si>
  <si>
    <t>SMALL BUTTER BF 200 G</t>
  </si>
  <si>
    <t>__import__.PRE81</t>
  </si>
  <si>
    <t>RETZ ST MICHEL SANDS 120 G</t>
  </si>
  <si>
    <t>__import__.SNI8046</t>
  </si>
  <si>
    <t>COOKIES WITH PASTRY SPOON BF 300 G</t>
  </si>
  <si>
    <t>__import__.SNI2051</t>
  </si>
  <si>
    <t>EGG BOUDOIRS 175 G</t>
  </si>
  <si>
    <t>__import__.SNI2047</t>
  </si>
  <si>
    <t>MIRROR WASHED BISCUITS</t>
  </si>
  <si>
    <t>__import__.RCLE06</t>
  </si>
  <si>
    <t>BN 16 STRAWBERRY 300 GR</t>
  </si>
  <si>
    <t>__import__.DIS17</t>
  </si>
  <si>
    <t>PRINCE ALL CHOCO 300 GR</t>
  </si>
  <si>
    <t>__import__.BRI05</t>
  </si>
  <si>
    <t>FAMILY EGG CAKE 300 gr</t>
  </si>
  <si>
    <t>__import__.POM53</t>
  </si>
  <si>
    <t>BROSSARD FRUIT CAKE 300 GR</t>
  </si>
  <si>
    <t>__import__.SNI2054</t>
  </si>
  <si>
    <t>PURE BUTTER BRETON PALETS 125 G</t>
  </si>
  <si>
    <t>__import__.CAR07</t>
  </si>
  <si>
    <t>PALM TREE COOKIE POULT 100 GR</t>
  </si>
  <si>
    <t>__import__.SOF07</t>
  </si>
  <si>
    <t>PALMITO LU 100 G</t>
  </si>
  <si>
    <t>__import__.SNI2052</t>
  </si>
  <si>
    <t>CAT TONGUES 100 G</t>
  </si>
  <si>
    <t>__import__.POM55</t>
  </si>
  <si>
    <t>GINGERBREAD 350 GR BROSSARD</t>
  </si>
  <si>
    <t>__import__.POM61</t>
  </si>
  <si>
    <t>LINDT MILK CHOCOLATE 100 GR</t>
  </si>
  <si>
    <t>__import__.SNI2048</t>
  </si>
  <si>
    <t>DARK DESSERT CHOCOLATE 200 G</t>
  </si>
  <si>
    <t>__import__.RCLE07</t>
  </si>
  <si>
    <t>LOCAL DARK CHOCOLATE 100 GR</t>
  </si>
  <si>
    <t>__import__.POM63</t>
  </si>
  <si>
    <t>CHOCOLAT EXCELLENCE 70 % LINDT 100 GR</t>
  </si>
  <si>
    <t>__import__.SOC06</t>
  </si>
  <si>
    <t>DARK CHOCOLATE WITH ORANGE 100 GR</t>
  </si>
  <si>
    <t>__import__.MAC58</t>
  </si>
  <si>
    <t>TAGADA STRAWBERRY CANDY 300 G</t>
  </si>
  <si>
    <t>__import__.BON07</t>
  </si>
  <si>
    <t>CROCODILES HARIBO 280 GR</t>
  </si>
  <si>
    <t>__import__.MAC71</t>
  </si>
  <si>
    <t>COULIS FRUIT ROUGE WOMEN 165 GR</t>
  </si>
  <si>
    <t>__import__.MUL01</t>
  </si>
  <si>
    <t>NUTELLA 350G</t>
  </si>
  <si>
    <t>__import__.MAC69</t>
  </si>
  <si>
    <t>AROMA VANILLE FOR WOMEN 50 ML</t>
  </si>
  <si>
    <t>__import__.SOCA03</t>
  </si>
  <si>
    <t>WHITE EAT COCONUT CREOLE EASY</t>
  </si>
  <si>
    <t>__import__.SNI2040</t>
  </si>
  <si>
    <t>PREPARATION FONDANT AU CHOCOLAT 300 G</t>
  </si>
  <si>
    <t>__import__.SNI2043</t>
  </si>
  <si>
    <t>ANCEL VANILLA DESERT FLAN</t>
  </si>
  <si>
    <t>__import__.SNI2044</t>
  </si>
  <si>
    <t>FLAN ENTREMETS WITH CHOCOLATE ANCEL</t>
  </si>
  <si>
    <t>__import__.MAC52</t>
  </si>
  <si>
    <t>APPLE COMPOTE 4 X 100 GR MATERNAL</t>
  </si>
  <si>
    <t>__import__.POM45</t>
  </si>
  <si>
    <t>BROWNIES 285 GR</t>
  </si>
  <si>
    <t>__import__.MAC31</t>
  </si>
  <si>
    <t>VANILLA CREAM MT WHITE 570 G</t>
  </si>
  <si>
    <t>__import__.MAC32</t>
  </si>
  <si>
    <t>CREME CHOCOLAT MT BLANC 570 GR</t>
  </si>
  <si>
    <t>__import__.MAC33</t>
  </si>
  <si>
    <t>CREME PRALINE MT BLANC  570 GR</t>
  </si>
  <si>
    <t>__import__.MAC34</t>
  </si>
  <si>
    <t>COCO RAPE WOMEN 115 GR</t>
  </si>
  <si>
    <t>__import__.MAC25</t>
  </si>
  <si>
    <t>PINE NUT 50 GR</t>
  </si>
  <si>
    <t>__import__.SNI1023</t>
  </si>
  <si>
    <t>RAISINS SECS 250 GR</t>
  </si>
  <si>
    <t>__import__.MAC35</t>
  </si>
  <si>
    <t>MELISSA DENOY PRUNES 250 GR</t>
  </si>
  <si>
    <t>__import__.SNI2084</t>
  </si>
  <si>
    <t>SHELLED ALMONDS SS SALT 125 GR</t>
  </si>
  <si>
    <t>__import__.MAC77</t>
  </si>
  <si>
    <t>VAHINE ALMOND POWDER</t>
  </si>
  <si>
    <t>__import__.SNI907</t>
  </si>
  <si>
    <t>DACO BELLO SHARED ALMONDS 125 GR</t>
  </si>
  <si>
    <t>__import__.ECO23</t>
  </si>
  <si>
    <t>UNSUGARED CONCENTRATED MILK 410 GR</t>
  </si>
  <si>
    <t>__import__.ECO24</t>
  </si>
  <si>
    <t>SUGAR CONCENTRATED MILK 397 GR.20.00</t>
  </si>
  <si>
    <t>__import__.MAC42</t>
  </si>
  <si>
    <t>JAJA COCONUT MILK 350 ML</t>
  </si>
  <si>
    <t>__import__.MUL13</t>
  </si>
  <si>
    <t>PEARS IN SYRUP 800 G</t>
  </si>
  <si>
    <t>__import__.SUC14</t>
  </si>
  <si>
    <t>COCKTAIL 4 FRUITS WITH SYRUP 840 GR PAQUITO</t>
  </si>
  <si>
    <t>__import__.SNI2045</t>
  </si>
  <si>
    <t>CLAIRE MINT CANDY THE MAGP THAT SINGS 180 GR</t>
  </si>
  <si>
    <t>__import__.SNI261</t>
  </si>
  <si>
    <t>HONEY CANDY 150 G</t>
  </si>
  <si>
    <t>__import__.BON02</t>
  </si>
  <si>
    <t>SOUR FRUIT CANDY 140 GR</t>
  </si>
  <si>
    <t>BUTTER EGG CHEESE</t>
  </si>
  <si>
    <t>__import__.MUL78</t>
  </si>
  <si>
    <t>BEURRE 1/2 SEL 250GR LEDANEC</t>
  </si>
  <si>
    <t>__import__.MUL79</t>
  </si>
  <si>
    <t>BEURRE DOUX 250 GR LEDANEC</t>
  </si>
  <si>
    <t>__import__.SCA25</t>
  </si>
  <si>
    <t>BEURRIER 1/2 SEL PRESIDENT 250 GR</t>
  </si>
  <si>
    <t>__import__.SCA26</t>
  </si>
  <si>
    <t>BEURRIER PRESIDENT 250 GR</t>
  </si>
  <si>
    <t>__import__.PROA01</t>
  </si>
  <si>
    <t>1/2 SKIMMED MILK BRICK CAP 1 L</t>
  </si>
  <si>
    <t>__import__.PRE100</t>
  </si>
  <si>
    <t>LACTEL 1/2 SKIMMED MILK 1 L BOTTLE</t>
  </si>
  <si>
    <t>__import__.PRE96</t>
  </si>
  <si>
    <t>WHOLE MILK 1 L</t>
  </si>
  <si>
    <t>__import__.PRE102</t>
  </si>
  <si>
    <t>LACTEL WHOLE MILK 1 L BOTTLE</t>
  </si>
  <si>
    <t>__import__.OEU01</t>
  </si>
  <si>
    <t>FRESH EGG X 24</t>
  </si>
  <si>
    <t>__import__.OEU02</t>
  </si>
  <si>
    <t>EGG X 30</t>
  </si>
  <si>
    <t>__import__.SNYL04</t>
  </si>
  <si>
    <t>CALIN WHITE CHEESE 500g</t>
  </si>
  <si>
    <t>__import__.SNYL01</t>
  </si>
  <si>
    <t>NATURAL YOGURTS X 8 (125gr/pot)</t>
  </si>
  <si>
    <t>__import__.SNYL06</t>
  </si>
  <si>
    <t>YOPLAIT YOGURT WITH ACTIVE BIFIDUS X8</t>
  </si>
  <si>
    <t>__import__.SNYL02</t>
  </si>
  <si>
    <t>VANILLA YOGURTS X 8</t>
  </si>
  <si>
    <t>__import__.SNYL03</t>
  </si>
  <si>
    <t>FRUIT YOGURTS x 8</t>
  </si>
  <si>
    <t>__import__.SCA13</t>
  </si>
  <si>
    <t>BABYBEL 200 GR</t>
  </si>
  <si>
    <t>__import__.ECO52</t>
  </si>
  <si>
    <t>BLUE AUVERGNE</t>
  </si>
  <si>
    <t>__import__.ECO55</t>
  </si>
  <si>
    <t>ROQUEFORT 100 GR</t>
  </si>
  <si>
    <t>__import__.MAR15</t>
  </si>
  <si>
    <t>GOAT BUCHET 180 GR</t>
  </si>
  <si>
    <t>__import__.MUL17</t>
  </si>
  <si>
    <t>CAMEMBERT 250 GR</t>
  </si>
  <si>
    <t>__import__.SCA29</t>
  </si>
  <si>
    <t>CAMEMBERT PRESIDENT 250 GR</t>
  </si>
  <si>
    <t>__import__.SCA28</t>
  </si>
  <si>
    <t>POINT OF BRIE 200 GR</t>
  </si>
  <si>
    <t>__import__.SCA31</t>
  </si>
  <si>
    <t>BOURSIN GARLIC AND FINE HERBS PORTION 150 GR</t>
  </si>
  <si>
    <t>__import__.SCA16</t>
  </si>
  <si>
    <t>FETA  200 GR</t>
  </si>
  <si>
    <t>__import__.SCA17</t>
  </si>
  <si>
    <t>FETA SALAKIS NOZZLE 300 GR</t>
  </si>
  <si>
    <t>__import__.SCA14</t>
  </si>
  <si>
    <t>COMTE PORTION PRESIDENT 220 GR</t>
  </si>
  <si>
    <t>__import__.SCA15</t>
  </si>
  <si>
    <t>EMMENTAL VALMARTIN PORTION 250 GR</t>
  </si>
  <si>
    <t>__import__.MAR01</t>
  </si>
  <si>
    <t>EMMENTAL RAPE  200 GR</t>
  </si>
  <si>
    <t>__import__.MUL77</t>
  </si>
  <si>
    <t>EMMENTAL RAPE 1 KG</t>
  </si>
  <si>
    <t>__import__.MAR02</t>
  </si>
  <si>
    <t>GRANA BREADED RAPE 40 GR</t>
  </si>
  <si>
    <t>__import__.SCA18</t>
  </si>
  <si>
    <t>LEERDAMMER PORTION 250 GR</t>
  </si>
  <si>
    <t>__import__.SCA19</t>
  </si>
  <si>
    <t>KIRI A LA CREME x 12</t>
  </si>
  <si>
    <t>__import__.SCA23</t>
  </si>
  <si>
    <t>LAUGHING COW 12 PARTS 200 GR</t>
  </si>
  <si>
    <t>__import__.SCA231</t>
  </si>
  <si>
    <t>LAUGHING COW X 24</t>
  </si>
  <si>
    <t>__import__.MUL15</t>
  </si>
  <si>
    <t>SLICED CHEDDAR CHEESE 200 G</t>
  </si>
  <si>
    <t>__import__.MUL16</t>
  </si>
  <si>
    <t>GOUDA SLICE CHEESE 200 G</t>
  </si>
  <si>
    <t xml:space="preserve"> CHARCUTERIE</t>
  </si>
  <si>
    <t>__import__.MAR11</t>
  </si>
  <si>
    <t>BACON X 9 TRANCHES</t>
  </si>
  <si>
    <t>__import__.COM03</t>
  </si>
  <si>
    <t>SLICED SMOKED BREAST 120 GR</t>
  </si>
  <si>
    <t>__import__.MAR03</t>
  </si>
  <si>
    <t>SWEET CHORIZO 250 GR</t>
  </si>
  <si>
    <t>__import__.MAR04</t>
  </si>
  <si>
    <t>CHORIZO FORT 250 GR</t>
  </si>
  <si>
    <t>__import__.DIV23</t>
  </si>
  <si>
    <t>WHITE HAM 10 SLICES</t>
  </si>
  <si>
    <t>__import__.MAR12</t>
  </si>
  <si>
    <t>WHITE HAM X 4 SLICES</t>
  </si>
  <si>
    <t>__import__.SCA33</t>
  </si>
  <si>
    <t>SERRANO HAM 6 SLICES</t>
  </si>
  <si>
    <t>__import__.MUL18</t>
  </si>
  <si>
    <t>SMOKED GARLIC SAUSAGE 400 G</t>
  </si>
  <si>
    <t>__import__.MAR08</t>
  </si>
  <si>
    <t>DRY SAUSAGE 250 GR</t>
  </si>
  <si>
    <t>__import__.MAR09</t>
  </si>
  <si>
    <t>PURE PORK DRY SAUSAGE 250 GR</t>
  </si>
  <si>
    <t>__import__.MUL68</t>
  </si>
  <si>
    <t>STRASBOURG SAUSAGES X 10</t>
  </si>
  <si>
    <t>__import__.COM02</t>
  </si>
  <si>
    <t>MINI SMOKED SAUSAGES X 8</t>
  </si>
  <si>
    <t>__import__.MAR17</t>
  </si>
  <si>
    <t>BACON 200 GR</t>
  </si>
  <si>
    <t>__import__.MAR18</t>
  </si>
  <si>
    <t>SMOKED LARDONS 150 GR</t>
  </si>
  <si>
    <t>SEMI CONSERVE POISSON</t>
  </si>
  <si>
    <t>__import__.ECO60</t>
  </si>
  <si>
    <t>SMOKED SALMON 100 GR</t>
  </si>
  <si>
    <t>__import__.MAR05</t>
  </si>
  <si>
    <t>ANCHOVY FILLET 100 GR</t>
  </si>
  <si>
    <t>__import__.MUL20</t>
  </si>
  <si>
    <t>SURIMI BAT 180 GR</t>
  </si>
  <si>
    <t>__import__.MAC49</t>
  </si>
  <si>
    <t>MAQUEREL FILLET WHITE WINE 175 GR</t>
  </si>
  <si>
    <t>__import__.MAC50</t>
  </si>
  <si>
    <t>TUNA CRUMBS 160 GR SMALL SHIP</t>
  </si>
  <si>
    <t>__import__.MAC51</t>
  </si>
  <si>
    <t>NATURAL TUNA 185 gr SMALL SHIP (PIECES)</t>
  </si>
  <si>
    <t>__import__.MAC62</t>
  </si>
  <si>
    <t>WHOLE TUNA NATURAL SMALL SHIP 280 GR</t>
  </si>
  <si>
    <t>__import__.MUL37</t>
  </si>
  <si>
    <t>SMOKED COD LIVER 120 G</t>
  </si>
  <si>
    <t>__import__.SOC43</t>
  </si>
  <si>
    <t>SARDINES IN OIL</t>
  </si>
  <si>
    <t>__import__.SOC331</t>
  </si>
  <si>
    <t>SARDINES A L'HUILE D'OLIVE DELMONACO 125 G</t>
  </si>
  <si>
    <t>__import__.SOC44</t>
  </si>
  <si>
    <t>SARDINES WITH TOMATO</t>
  </si>
  <si>
    <t>__import__.SOC33</t>
  </si>
  <si>
    <t>SARDINES HUILE VEGETALE CITRON DELMONACO</t>
  </si>
  <si>
    <t>WEST INDIAN SPECIALTIES</t>
  </si>
  <si>
    <t>__import__.POU01</t>
  </si>
  <si>
    <t>CHICKEN BOUCANÉ</t>
  </si>
  <si>
    <t>__import__.BOU01</t>
  </si>
  <si>
    <t>BOUDIN CREOLE NOIR 1KG</t>
  </si>
  <si>
    <t>__import__.BOU02</t>
  </si>
  <si>
    <t>BOUDIN POISSON FUME 1KG</t>
  </si>
  <si>
    <t>__import__.MAR16</t>
  </si>
  <si>
    <t>SOUSKAY DE MORUE 260 GR</t>
  </si>
  <si>
    <t>__import__.MAR35</t>
  </si>
  <si>
    <t>CHICKEN SOUSKAY 260 GR</t>
  </si>
  <si>
    <t>__import__.MAR29</t>
  </si>
  <si>
    <t>SOUSKAY HARENG 260 GR</t>
  </si>
  <si>
    <t>__import__.CREO01</t>
  </si>
  <si>
    <t>MARLIN FUME 100 GR</t>
  </si>
  <si>
    <t>__import__.CREO02</t>
  </si>
  <si>
    <t>THON FUME 100 GR</t>
  </si>
  <si>
    <t>__import__.CREO03</t>
  </si>
  <si>
    <t>THAZARD FUME 100 GR</t>
  </si>
  <si>
    <t>__import__.COM01</t>
  </si>
  <si>
    <t>COOKED SMOKED PORK SHOULDER</t>
  </si>
  <si>
    <t>__import__.TER03</t>
  </si>
  <si>
    <t>TERRINE CREOLE 105 G</t>
  </si>
  <si>
    <t>__import__.TER02</t>
  </si>
  <si>
    <t>BONDA MAN JAK TERRINE - ARTISANAL - 105G</t>
  </si>
  <si>
    <t>EPICES</t>
  </si>
  <si>
    <t>__import__.MAC12</t>
  </si>
  <si>
    <t>DUCROS GARLIC 60 GR</t>
  </si>
  <si>
    <t>__import__.MAC66</t>
  </si>
  <si>
    <t>BASIL DUCROS 11 GR</t>
  </si>
  <si>
    <t>__import__.PROA03</t>
  </si>
  <si>
    <t>KUB OR 16X2</t>
  </si>
  <si>
    <t>__import__.MAC13</t>
  </si>
  <si>
    <t>DUCROS GARNI BOUQUET</t>
  </si>
  <si>
    <t>__import__.MAC14</t>
  </si>
  <si>
    <t>CINNAMON DUCROS 39 GR</t>
  </si>
  <si>
    <t>__import__.MAC15</t>
  </si>
  <si>
    <t>DUCROS CHIVES 4 GR</t>
  </si>
  <si>
    <t>__import__.SNI05</t>
  </si>
  <si>
    <t>CLOVES 31 GR</t>
  </si>
  <si>
    <t>__import__.MAC11</t>
  </si>
  <si>
    <t>DUCROS CURRY 47 GR</t>
  </si>
  <si>
    <t>__import__.MAC59</t>
  </si>
  <si>
    <t>DUCROS GROUND CUMIN 40 GR</t>
  </si>
  <si>
    <t>__import__.MAC60</t>
  </si>
  <si>
    <t>TURMERIC 45 GR</t>
  </si>
  <si>
    <t>__import__.MAC16</t>
  </si>
  <si>
    <t>TARRAGON DUCROS 4 GR</t>
  </si>
  <si>
    <t>__import__.MAC63</t>
  </si>
  <si>
    <t>GROUND GINGER DUCROS 29 GR</t>
  </si>
  <si>
    <t>__import__.MAC17</t>
  </si>
  <si>
    <t>HERBS OF PROVENCE DUCROS 18 GR</t>
  </si>
  <si>
    <t>__import__.MAC61</t>
  </si>
  <si>
    <t>MELANGE INDIA 50 GR</t>
  </si>
  <si>
    <t>__import__.MAC18</t>
  </si>
  <si>
    <t>NUTMEG DUCROS 42 GR</t>
  </si>
  <si>
    <t>__import__.MAC19</t>
  </si>
  <si>
    <t>PAPRIKA DUCROS 40 GR</t>
  </si>
  <si>
    <t>__import__.MAC20</t>
  </si>
  <si>
    <t>PARSLEY DUCROS 5 GR</t>
  </si>
  <si>
    <t>__import__.MAC68</t>
  </si>
  <si>
    <t>PERSILLADE DUCROS 43 G</t>
  </si>
  <si>
    <t>__import__.HOT08</t>
  </si>
  <si>
    <t>DOUGH in COLOMBO</t>
  </si>
  <si>
    <t>__import__.MAC37</t>
  </si>
  <si>
    <t>FOUR GROUND SPICES DUCROS 37G</t>
  </si>
  <si>
    <t>__import__.MAC21</t>
  </si>
  <si>
    <t>GROUND GROUND PEPPER DUCROS 18 GR</t>
  </si>
  <si>
    <t>__import__.MAC22</t>
  </si>
  <si>
    <t>FIVE BERRIES MOULIN DUCROS 26 GR</t>
  </si>
  <si>
    <t>__import__.MAC36</t>
  </si>
  <si>
    <t>PEPPER STEAK MOULIN DUCROS 35 GR</t>
  </si>
  <si>
    <t>__import__.MAC361</t>
  </si>
  <si>
    <t>BLACK PEPPER MILL DUCROS 35GR</t>
  </si>
  <si>
    <t>__import__.MAC23</t>
  </si>
  <si>
    <t>SAFFRON DUCROS 3 GR</t>
  </si>
  <si>
    <t>__import__.MAC24</t>
  </si>
  <si>
    <t>THYME DUCROS 14 GR</t>
  </si>
  <si>
    <t>__import__.MUL53</t>
  </si>
  <si>
    <t>MAGGI FLAVOR 200gr</t>
  </si>
  <si>
    <t>__import__.MAC48</t>
  </si>
  <si>
    <t>GELATIN 9 LEAVES</t>
  </si>
  <si>
    <t>__import__.MAC55</t>
  </si>
  <si>
    <t>HARISSA TUBE 70 GR</t>
  </si>
  <si>
    <t>__import__.SOC07</t>
  </si>
  <si>
    <t>CANDIED CHILI PEPPER</t>
  </si>
  <si>
    <t>__import__.SNI2056</t>
  </si>
  <si>
    <t>WHALE FINE SALT 250 G</t>
  </si>
  <si>
    <t>__import__.SNI8073</t>
  </si>
  <si>
    <t>SEL FIN GRIS DE GUERANDE 250 GR</t>
  </si>
  <si>
    <t>__import__.SOF03</t>
  </si>
  <si>
    <t>COARSE TABLE SALT 1 KG</t>
  </si>
  <si>
    <t>__import__.SNI8072</t>
  </si>
  <si>
    <t>GROS SEL DE GUERANDE 800 GR</t>
  </si>
  <si>
    <t>SAUCES - OIL - VINEGAR</t>
  </si>
  <si>
    <t>__import__.SOC59</t>
  </si>
  <si>
    <t>SOCARIZ MUSTARD 370 GR</t>
  </si>
  <si>
    <t>__import__.MAYA04</t>
  </si>
  <si>
    <t>COUNTRY MUSTARD WITH CURCUMA 160 gr</t>
  </si>
  <si>
    <t>__import__.MAYA03</t>
  </si>
  <si>
    <t>COUNTRY MUSTARD WITH THYM 160 gr</t>
  </si>
  <si>
    <t>__import__.SNI26</t>
  </si>
  <si>
    <t>BELLE FRANCE MAYONNAISE 425 GR</t>
  </si>
  <si>
    <t>__import__.MAC06</t>
  </si>
  <si>
    <t>MAYONNAISE DUCRO 450 GR</t>
  </si>
  <si>
    <t>__import__.SNI25</t>
  </si>
  <si>
    <t>KETCHUP SOUP BF NIGHT.560 G</t>
  </si>
  <si>
    <t>__import__.POM20</t>
  </si>
  <si>
    <t>SAUCE BOLOGNESE BARILLA 400 GR</t>
  </si>
  <si>
    <t>__import__.POM21</t>
  </si>
  <si>
    <t>SAUCE BASILIC BARILLA 400 GR</t>
  </si>
  <si>
    <t>__import__.POM22</t>
  </si>
  <si>
    <t>BARILLA NEAPOLITAN SAUCE 400 GR</t>
  </si>
  <si>
    <t>__import__.POM60</t>
  </si>
  <si>
    <t>BARILLA PROVENCAL SAUCE 400 GR</t>
  </si>
  <si>
    <t>__import__.SOC10</t>
  </si>
  <si>
    <t>WEST INDIAN SAUCE 155 ML</t>
  </si>
  <si>
    <t>__import__.SOC18</t>
  </si>
  <si>
    <t>HOT CHILI PEPPER SAUCE 155 ML</t>
  </si>
  <si>
    <t>__import__.POM42</t>
  </si>
  <si>
    <t>SAUCE WORCESTERSHIRE 155 ML</t>
  </si>
  <si>
    <t>__import__.MUL67</t>
  </si>
  <si>
    <t>SOY SAUCE 15CL</t>
  </si>
  <si>
    <t>__import__.POM03</t>
  </si>
  <si>
    <t>SAUCE BARBECUE 510 GR</t>
  </si>
  <si>
    <t>__import__.MUL81</t>
  </si>
  <si>
    <t>RED PESTO - Molisana - 190 GR</t>
  </si>
  <si>
    <t>__import__.MUL82</t>
  </si>
  <si>
    <t>GREEN PESTO - MOLISANA - 190 GR</t>
  </si>
  <si>
    <t>__import__.SODI01</t>
  </si>
  <si>
    <t>PUGET OLIVE OIL 500 ML</t>
  </si>
  <si>
    <t>__import__.PROA02</t>
  </si>
  <si>
    <t>COLD EXTRACTED VIRGIN OLIVE OIL1 L</t>
  </si>
  <si>
    <t>__import__.MUL51</t>
  </si>
  <si>
    <t>SUNFLOWER OIL 1 L</t>
  </si>
  <si>
    <t>__import__.MAC26</t>
  </si>
  <si>
    <t>BALSAMIC VINEGAR 25 CL</t>
  </si>
  <si>
    <t>__import__.MAC80</t>
  </si>
  <si>
    <t>DUCROS BALSAMIC VINEGAR 50 CL</t>
  </si>
  <si>
    <t>__import__.SOC35</t>
  </si>
  <si>
    <t>WHITE ALCOHOL VINEGAR 1 L</t>
  </si>
  <si>
    <t>__import__.SOF11</t>
  </si>
  <si>
    <t>CIDER VINEGAR 75 CL AMORA</t>
  </si>
  <si>
    <t>__import__.MAC46</t>
  </si>
  <si>
    <t>DUCROS RED WINE VINEGAR 25 CL</t>
  </si>
  <si>
    <t>__import__.SNI20234</t>
  </si>
  <si>
    <t>VINAIGRE DE XERES 50 CL</t>
  </si>
  <si>
    <t>__import__.MAC27</t>
  </si>
  <si>
    <t>SHALLOT VINEGAR 25 cl</t>
  </si>
  <si>
    <t>__import__.SOC26</t>
  </si>
  <si>
    <t>HERB VINAIGRETTE 500 ML</t>
  </si>
  <si>
    <t>__import__.SOC37</t>
  </si>
  <si>
    <t>VINAIGRETTE HUILE OLIVE CITRON SOCARIZ 500 ML</t>
  </si>
  <si>
    <t>__import__.SOC25</t>
  </si>
  <si>
    <t>VINAIGRETTE NATURE 500 ML</t>
  </si>
  <si>
    <t>__import__.MUL52</t>
  </si>
  <si>
    <t>SAUCE TABASCO 57 ML</t>
  </si>
  <si>
    <t>__import__.PROMO06</t>
  </si>
  <si>
    <t>WASABI 43 GR</t>
  </si>
  <si>
    <t>__import__.SNI21</t>
  </si>
  <si>
    <t>BF DEHYDRATED GREEN PEPPER SAUCE</t>
  </si>
  <si>
    <t>__import__.SNI22</t>
  </si>
  <si>
    <t>SAUCE BECHAMEL DESYDRATEE - 4 X 58 G</t>
  </si>
  <si>
    <t>__import__.SOC30</t>
  </si>
  <si>
    <t>CAVIAR D'AUBERGINE JEAN MARTIN 380 G</t>
  </si>
  <si>
    <t>__import__.SOC31</t>
  </si>
  <si>
    <t>JEAN MARTIN EGGPLANT RIST 350 G</t>
  </si>
  <si>
    <t>GROCERY - PASTA - RICE</t>
  </si>
  <si>
    <t>__import__.SNI2012</t>
  </si>
  <si>
    <t>PUREE MOUSLINE 4 SACHETS - 520 GR</t>
  </si>
  <si>
    <t>__import__.SOC01</t>
  </si>
  <si>
    <t>RIZ BASMATI 1 KG</t>
  </si>
  <si>
    <t>__import__.SOC02</t>
  </si>
  <si>
    <t>WHITE RICE 1 KG</t>
  </si>
  <si>
    <t>__import__.SOC03</t>
  </si>
  <si>
    <t>FRAGRANCE RICE 1 KG</t>
  </si>
  <si>
    <t>__import__.SOC12</t>
  </si>
  <si>
    <t>SOCARIZ WHOLE RICE 1 KG</t>
  </si>
  <si>
    <t>__import__.MUL54</t>
  </si>
  <si>
    <t>FARINE THEY WERE 1 KG</t>
  </si>
  <si>
    <t>__import__.SNI8064</t>
  </si>
  <si>
    <t>FRANCINE FLUID FLOUR 1 KG</t>
  </si>
  <si>
    <t>__import__.SNI8065</t>
  </si>
  <si>
    <t>PREP. PAIN MULTI CEREALES 1.5 KG FRANCINE</t>
  </si>
  <si>
    <t>__import__.SNI20411</t>
  </si>
  <si>
    <t>PREP.PATE PIZZA FRANCINE</t>
  </si>
  <si>
    <t>__import__.MAC08</t>
  </si>
  <si>
    <t>COUSCOUS SEMOLINA/MEDIUM TIPIAK 500 GR</t>
  </si>
  <si>
    <t>__import__.MAC09</t>
  </si>
  <si>
    <t>SEMOLINA COUSCOUS SPICES OF THE WORLD 500 GR</t>
  </si>
  <si>
    <t>__import__.MAC65</t>
  </si>
  <si>
    <t>MEDITERRANEAN CEREALS 400 GR</t>
  </si>
  <si>
    <t>__import__.MAC45</t>
  </si>
  <si>
    <t>GOURMAN QUINOA 400 GR TYPE</t>
  </si>
  <si>
    <t>__import__.SOC13</t>
  </si>
  <si>
    <t>CAPRES SOCARIZ 125 GR</t>
  </si>
  <si>
    <t>__import__.SOC14</t>
  </si>
  <si>
    <t>SOCARIZ EXTRA FINE PICKLES 190 GR</t>
  </si>
  <si>
    <t>__import__.SNI15</t>
  </si>
  <si>
    <t>GREEK-STYLE BLACK OLIVES 250 GR</t>
  </si>
  <si>
    <t>__import__.MAC01</t>
  </si>
  <si>
    <t>BLACK OLIVES DENOY 160 GR</t>
  </si>
  <si>
    <t>__import__.MAC38</t>
  </si>
  <si>
    <t>OLIVE VERTE DENOY. 160 GR</t>
  </si>
  <si>
    <t>__import__.SNI2702</t>
  </si>
  <si>
    <t>TORTI BELLE FRANCE 500 GR</t>
  </si>
  <si>
    <t>__import__.POM16</t>
  </si>
  <si>
    <t>BARILLA FUSILLI 500 GR</t>
  </si>
  <si>
    <t>__import__.SNI2703</t>
  </si>
  <si>
    <t>FARFALLES BELLE FRANCE 500 GR</t>
  </si>
  <si>
    <t>__import__.POM17</t>
  </si>
  <si>
    <t>BARILLA BUTTERFLIES 500 G</t>
  </si>
  <si>
    <t>__import__.SNI25055</t>
  </si>
  <si>
    <t>SHELLS 500 G BF</t>
  </si>
  <si>
    <t>__import__.SNI2701</t>
  </si>
  <si>
    <t>LASAGNA 500 G</t>
  </si>
  <si>
    <t>__import__.POM19</t>
  </si>
  <si>
    <t>LASAGNES BARILLA 500 GR</t>
  </si>
  <si>
    <t>__import__.SNI2704</t>
  </si>
  <si>
    <t>TAGLIATELLES BF 500 G</t>
  </si>
  <si>
    <t>__import__.POM18</t>
  </si>
  <si>
    <t>TAGLIATELLE BARILLA 500 GR</t>
  </si>
  <si>
    <t>__import__.SNI27121</t>
  </si>
  <si>
    <t>PENNE RIGATE BF 500GR</t>
  </si>
  <si>
    <t>__import__.POM15</t>
  </si>
  <si>
    <t>PENNE RIGATE BARILLA 500 GR</t>
  </si>
  <si>
    <t>__import__.SNI2705</t>
  </si>
  <si>
    <t>SPAGHETTI  BF 500 GR</t>
  </si>
  <si>
    <t>__import__.POM14</t>
  </si>
  <si>
    <t>SPAGUETTI BAR 500 GR</t>
  </si>
  <si>
    <t>__import__.SNI894</t>
  </si>
  <si>
    <t>LINGUINE BARILLA 500 GR</t>
  </si>
  <si>
    <t>__import__.POM13</t>
  </si>
  <si>
    <t>TABOULE GARBIT 525 GR</t>
  </si>
  <si>
    <t>__import__.SNI20242</t>
  </si>
  <si>
    <t>TABOULE 525 G BF</t>
  </si>
  <si>
    <t>__import__.SOF10</t>
  </si>
  <si>
    <t>CHAPELURE FINE TIPIAK 150 G</t>
  </si>
  <si>
    <t>__import__.SNI24</t>
  </si>
  <si>
    <t>POTATO STARCH 150 G</t>
  </si>
  <si>
    <t>__import__.SNI2706</t>
  </si>
  <si>
    <t>CHEMICAL YEAST 6X 11 GR</t>
  </si>
  <si>
    <t>__import__.MAC04</t>
  </si>
  <si>
    <t>VAHINE CHEMICAL YEAST x 5</t>
  </si>
  <si>
    <t>__import__.SNI2708</t>
  </si>
  <si>
    <t>BAKER YEAST 6 X 5 GR</t>
  </si>
  <si>
    <t>__import__.MAC57</t>
  </si>
  <si>
    <t>LEVURE BOULANGER SUPERACTIVE VAHINE 6 X 4.6 GR</t>
  </si>
  <si>
    <t>__import__.SOF08</t>
  </si>
  <si>
    <t>CEREBOS FOOD BICARBONATE 400 G</t>
  </si>
  <si>
    <t>__import__.MAC78</t>
  </si>
  <si>
    <t>BICARBONATE DUCROS 250 ML</t>
  </si>
  <si>
    <t>CONSERVES LEGUMES</t>
  </si>
  <si>
    <t>__import__.MUL45</t>
  </si>
  <si>
    <t>MEDIUM ASPARAGUS 660 GR</t>
  </si>
  <si>
    <t>__import__.POM05</t>
  </si>
  <si>
    <t>RED BEETS DO NOT USE YET</t>
  </si>
  <si>
    <t>__import__.SOC51</t>
  </si>
  <si>
    <t>TRIANON PARIS MUSHROOMS 230 GR</t>
  </si>
  <si>
    <t>__import__.SOC57</t>
  </si>
  <si>
    <t>PIECES OF PARIS MUSHROOMS 800 G</t>
  </si>
  <si>
    <t>__import__.SNI2015</t>
  </si>
  <si>
    <t>CHARNAYE PALM HEARTS 400 G</t>
  </si>
  <si>
    <t>__import__.MUL47</t>
  </si>
  <si>
    <t>FLAGEOLETS 800 G</t>
  </si>
  <si>
    <t>__import__.SNI2013</t>
  </si>
  <si>
    <t>VERY FINE BUTTER BEANS BF - 800 GR</t>
  </si>
  <si>
    <t>__import__.SNI2024</t>
  </si>
  <si>
    <t>FINE GREEN BEANS BF 800 GR</t>
  </si>
  <si>
    <t>__import__.SNI8059</t>
  </si>
  <si>
    <t>WHITE BEANS WITH TOMATO 800 G</t>
  </si>
  <si>
    <t>__import__.SNI2019</t>
  </si>
  <si>
    <t>NATURAL WHITE BEANS 800 G</t>
  </si>
  <si>
    <t>__import__.SNI2018</t>
  </si>
  <si>
    <t>BELLE FRANCE RED BEANS 800 GR</t>
  </si>
  <si>
    <t>__import__.POM07</t>
  </si>
  <si>
    <t>LEGUMES COUSCOUS  800 GR</t>
  </si>
  <si>
    <t>__import__.SNI2016</t>
  </si>
  <si>
    <t>PREPARED LENTILS 820 GR BELLE FRANCE</t>
  </si>
  <si>
    <t xml:space="preserve">      </t>
  </si>
  <si>
    <t>__import__.SOC58</t>
  </si>
  <si>
    <t>BUT SWEET 800 GR APRIL</t>
  </si>
  <si>
    <t>__import__.SOC39</t>
  </si>
  <si>
    <t>BUT SWEET APRIL 285 GR</t>
  </si>
  <si>
    <t>__import__.POM28</t>
  </si>
  <si>
    <t>VEGETABLE MACEDOINE 800 GR</t>
  </si>
  <si>
    <t>__import__.SNI20246</t>
  </si>
  <si>
    <t>EXTRA FINE CARROTS 800 G BF</t>
  </si>
  <si>
    <t>__import__.POM29</t>
  </si>
  <si>
    <t>PEAS 800 GR</t>
  </si>
  <si>
    <t>__import__.POM27</t>
  </si>
  <si>
    <t>PEAS AND CARROTS 800 GR</t>
  </si>
  <si>
    <t>__import__.MUL48</t>
  </si>
  <si>
    <t>SOYBEAN SPROUT 330 GR</t>
  </si>
  <si>
    <t>__import__.SNI8060</t>
  </si>
  <si>
    <t>CHICKPEAS BF 400 G</t>
  </si>
  <si>
    <t>__import__.SNI8061</t>
  </si>
  <si>
    <t>CHICKPEAS BF 800 G</t>
  </si>
  <si>
    <t>__import__.POM06</t>
  </si>
  <si>
    <t>FOR RATATOU 800 GR</t>
  </si>
  <si>
    <t>__import__.SNI800</t>
  </si>
  <si>
    <t>TOMATO COULIS PANZANI 500GR</t>
  </si>
  <si>
    <t>__import__.SNI1511</t>
  </si>
  <si>
    <t>PULPE DE TOMATES JAGUAR 400 G</t>
  </si>
  <si>
    <t>__import__.SOC23</t>
  </si>
  <si>
    <t>WHOLE PEELED TOMATOES 400 GR</t>
  </si>
  <si>
    <t>__import__.SOC24</t>
  </si>
  <si>
    <t>WHOLE PEELED TOMATOES 800 GR</t>
  </si>
  <si>
    <t>__import__.SNI2014</t>
  </si>
  <si>
    <t>POTATOES BOX 800 GR BELLE FRANCE</t>
  </si>
  <si>
    <t>__import__.SNI2023</t>
  </si>
  <si>
    <t>BELLE FRANCE DRIED GREEN LENTILS 500 G</t>
  </si>
  <si>
    <t>__import__.SOC36</t>
  </si>
  <si>
    <t>DRIED BLOND LENTILS 454 GR</t>
  </si>
  <si>
    <t>__import__.SNI2022</t>
  </si>
  <si>
    <t>DRY RED BEANS THE GOOD SOWER 500 G</t>
  </si>
  <si>
    <t>__import__.SNI2021</t>
  </si>
  <si>
    <t>BELLE FRANCE DRY WHITE INGOTS 500 G</t>
  </si>
  <si>
    <t>__import__.SOC54</t>
  </si>
  <si>
    <t>COCONUT BEANS ROSES 500 GR</t>
  </si>
  <si>
    <t>PRESERVED MEAT</t>
  </si>
  <si>
    <t>__import__.MUL49</t>
  </si>
  <si>
    <t>CORNED BEEF EN GELEE COPA 190 G</t>
  </si>
  <si>
    <t>__import__.SNI2027</t>
  </si>
  <si>
    <t>DUCK GIZZ CONFIT BF 410 Gr</t>
  </si>
  <si>
    <t>__import__.SNI2026</t>
  </si>
  <si>
    <t>CHILI CON CARNE  800 Gr B F</t>
  </si>
  <si>
    <t>__import__.SOC40</t>
  </si>
  <si>
    <t>CASSOULET WITH CREOLE 840 GR</t>
  </si>
  <si>
    <t>__import__.POM08</t>
  </si>
  <si>
    <t>CASSOULET W.SAURIN 800 GR</t>
  </si>
  <si>
    <t>__import__.SNI20161</t>
  </si>
  <si>
    <t>SAUSAGE LENTILS 800GR</t>
  </si>
  <si>
    <t>__import__.SNI20241</t>
  </si>
  <si>
    <t>RAVIOLI PUR BOEUF BF 800 G</t>
  </si>
  <si>
    <t>__import__.SNI20261</t>
  </si>
  <si>
    <t>PURE BEEF PANZANI RAVIOLI 800 G</t>
  </si>
  <si>
    <t>__import__.SNI20262</t>
  </si>
  <si>
    <t>ZAPETTI 6 VEGETABLE RAVIOLI 800 G</t>
  </si>
  <si>
    <t>__import__.SNI2035</t>
  </si>
  <si>
    <t>ARNAUD WILD BOAR TERRINE 180 G</t>
  </si>
  <si>
    <t>__import__.SNI2034</t>
  </si>
  <si>
    <t>ARNAUD POULTRY LIVER TERRINE 180 G</t>
  </si>
  <si>
    <t>__import__.SNI2033</t>
  </si>
  <si>
    <t>DUCK TERRINE 180 G</t>
  </si>
  <si>
    <t>__import__.SNI2032</t>
  </si>
  <si>
    <t>ARNAUD COUNTRY TERRINE 180 G</t>
  </si>
  <si>
    <t>__import__.SNI875</t>
  </si>
  <si>
    <t>DEER TERRINE DELICES DE BF 180 G</t>
  </si>
  <si>
    <t>__import__.SNI20331</t>
  </si>
  <si>
    <t>DEER TERRINE 180GR</t>
  </si>
  <si>
    <t>__import__.SNI2037</t>
  </si>
  <si>
    <t>PHEASANT TERRINE WITH ARMAGNAC 180 GR</t>
  </si>
  <si>
    <t>__import__.POM09</t>
  </si>
  <si>
    <t>LEAF PATE 78 GR</t>
  </si>
  <si>
    <t>__import__.POM10</t>
  </si>
  <si>
    <t>PATE DE CAMPAGNE 78 GR</t>
  </si>
  <si>
    <t>__import__.MUL50</t>
  </si>
  <si>
    <t>HENAFF PORK PATE 78 G</t>
  </si>
  <si>
    <t>__import__.SNI893</t>
  </si>
  <si>
    <t>HENAFF BRETON TERRINE 200 GR</t>
  </si>
  <si>
    <t>__import__.SNI20321</t>
  </si>
  <si>
    <t>COUNTRYSIDE TERRINE WITH MUSHROOMS</t>
  </si>
  <si>
    <t>__import__.SNI20311</t>
  </si>
  <si>
    <t>TULIP HAM DELICE 200 G</t>
  </si>
  <si>
    <t>__import__.SNI203514</t>
  </si>
  <si>
    <t>TULIP COCKTAIL SAUSAGE 200G</t>
  </si>
  <si>
    <t>FROZEN VEGETABLES</t>
  </si>
  <si>
    <t>__import__.PROMO12</t>
  </si>
  <si>
    <t>FROZEN FRIES 'JUST IN THE OVEN' MC CAIN 700 GR</t>
  </si>
  <si>
    <t>__import__.PROMO13</t>
  </si>
  <si>
    <t>FROZEN SLICED ONIONS 1 KG</t>
  </si>
  <si>
    <t>__import__.PROMO14</t>
  </si>
  <si>
    <t>FROZEN TF GREEN BEANS 1 KG</t>
  </si>
  <si>
    <t>__import__.PROMO15</t>
  </si>
  <si>
    <t>FROZEN CAULIFLOWER 1 KG</t>
  </si>
  <si>
    <t>__import__.MAR26</t>
  </si>
  <si>
    <t>FROZEN BROCCOLI 1 KG DAUCY</t>
  </si>
  <si>
    <t>__import__.PROMO20</t>
  </si>
  <si>
    <t>1 KG PEASANT POT</t>
  </si>
  <si>
    <t>__import__.MAR22</t>
  </si>
  <si>
    <t>POELEE ASIATIQUE 1 KG</t>
  </si>
  <si>
    <t>__import__.PROMO17</t>
  </si>
  <si>
    <t>FROZEN PEAS AND CARROTS 1 KG</t>
  </si>
  <si>
    <t>__import__.PROMO16</t>
  </si>
  <si>
    <t>FROZEN TF PEAS 1 KG</t>
  </si>
  <si>
    <t>__import__.MAR30</t>
  </si>
  <si>
    <t>FROZEN LEEKS 1 KG</t>
  </si>
  <si>
    <t>Frozen POULTRY</t>
  </si>
  <si>
    <t>__import__.MUL26</t>
  </si>
  <si>
    <t>CHICKEN DRUMBS ST 1 KG</t>
  </si>
  <si>
    <t>__import__.MUL25</t>
  </si>
  <si>
    <t>CHICKEN FILLETS 1 KG</t>
  </si>
  <si>
    <t>__import__.PROMO33</t>
  </si>
  <si>
    <t>DINDE SCALOPE ST 1 KG</t>
  </si>
  <si>
    <t>__import__.PROMO22</t>
  </si>
  <si>
    <t>FROZEN CHICKEN NUGGETS - 1 KG BAG.10.20</t>
  </si>
  <si>
    <t>__import__.MUL27</t>
  </si>
  <si>
    <t>CHICKEN LEGS ST 1 KG</t>
  </si>
  <si>
    <t>__import__.MUL75</t>
  </si>
  <si>
    <t>OSSO BUCCO TURKEY 1KG</t>
  </si>
  <si>
    <t>__import__.MUL31</t>
  </si>
  <si>
    <t>MAGRET DE CANARD 260 GR</t>
  </si>
  <si>
    <t>__import__.PROMO21</t>
  </si>
  <si>
    <t>WINGS TEX MEX SURGELES 1 KG</t>
  </si>
  <si>
    <t>Frozen BEEF</t>
  </si>
  <si>
    <t>__import__.ECO61</t>
  </si>
  <si>
    <t>STEAK CHIPS X10 (frozen)</t>
  </si>
  <si>
    <t>__import__.BONI01</t>
  </si>
  <si>
    <t>VACUUM-VADE FRESH ENTRECOTE - PER kilo</t>
  </si>
  <si>
    <t>__import__.BONI02</t>
  </si>
  <si>
    <t>VACUUM-VADE FRESH BEEF RIB</t>
  </si>
  <si>
    <t>__import__.PROMO05</t>
  </si>
  <si>
    <t>FROZEN BAVETTES 1 KG</t>
  </si>
  <si>
    <t>Frozen PORK</t>
  </si>
  <si>
    <t xml:space="preserve"> </t>
  </si>
  <si>
    <t>__import__.MAR14</t>
  </si>
  <si>
    <t>PORK RIBS 1st 1 KG</t>
  </si>
  <si>
    <t>__import__.MUL71</t>
  </si>
  <si>
    <t>HORSE PORK CUTS 1 KG</t>
  </si>
  <si>
    <t>__import__.PROMO02</t>
  </si>
  <si>
    <t>PORK RIBS PRICE PER KILO</t>
  </si>
  <si>
    <t>__import__.BONI04</t>
  </si>
  <si>
    <t>SPAIN PORK FILLET MIGNON</t>
  </si>
  <si>
    <t>__import__.MUL30</t>
  </si>
  <si>
    <t>CHIPOLATAS ST 1 KG</t>
  </si>
  <si>
    <t>__import__.BONI03</t>
  </si>
  <si>
    <t>1ST CHOICE ARTISANAL CHIPOLATAS</t>
  </si>
  <si>
    <t>Frozen LAMB</t>
  </si>
  <si>
    <t>__import__.MUL29</t>
  </si>
  <si>
    <t>MERGUEZ ST 1 KG</t>
  </si>
  <si>
    <t>__import__.BONI05</t>
  </si>
  <si>
    <t>MERGUEZ EXTRA WITH GUERANDE SALT - FROZEN</t>
  </si>
  <si>
    <t>__import__.MUL24</t>
  </si>
  <si>
    <t>LAMB RIBS ST 1 KG</t>
  </si>
  <si>
    <t>__import__.MUL22</t>
  </si>
  <si>
    <t>LEG OF LAMB APPROXIMATELY 2 KG TO 2.2 KG</t>
  </si>
  <si>
    <t>FROZEN FISH</t>
  </si>
  <si>
    <t>__import__.MUL35</t>
  </si>
  <si>
    <t>ST SQUID TENTACLES 800 gr</t>
  </si>
  <si>
    <t>__import__.MAR25</t>
  </si>
  <si>
    <t>WHOLE OCTOPUS 800 G.10.65</t>
  </si>
  <si>
    <t>__import__.MAR28</t>
  </si>
  <si>
    <t>SHRIMP TAILS 51/70 320 GR</t>
  </si>
  <si>
    <t>__import__.MAR23</t>
  </si>
  <si>
    <t>TUNA STEACK 800 GR</t>
  </si>
  <si>
    <t>__import__.PROMO27</t>
  </si>
  <si>
    <t>MARLIN STEACK 800 GR</t>
  </si>
  <si>
    <t>__import__.MUL34</t>
  </si>
  <si>
    <t>DORADE DARNES 0.8 kg</t>
  </si>
  <si>
    <t>__import__.MUL23</t>
  </si>
  <si>
    <t>PAVE DE DORADE 800 GR</t>
  </si>
  <si>
    <t>__import__.MAR24</t>
  </si>
  <si>
    <t>PARROT FILLET 800 GR</t>
  </si>
  <si>
    <t>__import__.MAR19</t>
  </si>
  <si>
    <t>FILET DE VIVANEAU 1 KG</t>
  </si>
  <si>
    <t>__import__.MUL33</t>
  </si>
  <si>
    <t>SNAPPER FILLETS 800gr</t>
  </si>
  <si>
    <t>LOCAL ICE CREAM</t>
  </si>
  <si>
    <t>Local !</t>
  </si>
  <si>
    <t>__import__.GLA</t>
  </si>
  <si>
    <t>ISLAND VANILLA ICE CREAM - 1 LITER</t>
  </si>
  <si>
    <t>__import__.GLA001</t>
  </si>
  <si>
    <t>LIME ICE CREAM 1 LITER</t>
  </si>
  <si>
    <t>__import__.GLA002</t>
  </si>
  <si>
    <t>PINK GUAVA ICE CREAM 1 LITER</t>
  </si>
  <si>
    <t>__import__.GLA003</t>
  </si>
  <si>
    <t>RUM GRAPE ICE CREAM 1 LITER</t>
  </si>
  <si>
    <t>__import__.GLA005</t>
  </si>
  <si>
    <t>SUPER COCONUT ICE CREAM 1 LITER</t>
  </si>
  <si>
    <t>__import__.GLA006</t>
  </si>
  <si>
    <t>CHOCOLATE ICE CREAM 1 LITER</t>
  </si>
  <si>
    <t>__import__.GLA007</t>
  </si>
  <si>
    <t>MANGO SORBET PARADIS ICE CREAM 1 L</t>
  </si>
  <si>
    <t>__import__.GLA004</t>
  </si>
  <si>
    <t>SORBET MARACUDJA FOR 1 LITER</t>
  </si>
  <si>
    <t xml:space="preserve">BEER </t>
  </si>
  <si>
    <t>__import__.HSE01</t>
  </si>
  <si>
    <t>BIERE CARIB  CAN 29.5 cl x 24</t>
  </si>
  <si>
    <t>__import__.SOCA04</t>
  </si>
  <si>
    <t>LORRAINE BEER CANS 33 CL X 24</t>
  </si>
  <si>
    <t>__import__.SOCA09</t>
  </si>
  <si>
    <t>LORRAINE BEER CANS 50 CL X 24</t>
  </si>
  <si>
    <t>__import__.CHAT19</t>
  </si>
  <si>
    <t>HEINEKEN BEER CANS 33 CL X 24</t>
  </si>
  <si>
    <t>__import__.PRE91</t>
  </si>
  <si>
    <t>BEERS CORSAIR 33 CL X 24</t>
  </si>
  <si>
    <t>__import__.SOCA05</t>
  </si>
  <si>
    <t>BEERS CORONA X 24</t>
  </si>
  <si>
    <t>__import__.SOCA08</t>
  </si>
  <si>
    <t>DESPERADO CLASSIC 33CL X 24</t>
  </si>
  <si>
    <t>__import__.SOCA07</t>
  </si>
  <si>
    <t>DESPERADO RED BOTTLE 33 CL X 24</t>
  </si>
  <si>
    <t>__import__.PRE83</t>
  </si>
  <si>
    <t>DESPERADOS CLASSIC BOTTLE 33 CL X 6</t>
  </si>
  <si>
    <t>__import__.PRE84</t>
  </si>
  <si>
    <t>DESPERADO RED BOTTLE 33 CL X 6</t>
  </si>
  <si>
    <t>__import__.MAU19</t>
  </si>
  <si>
    <t>LOIC RAISON BRUT KEEPING CIDER 75 CL</t>
  </si>
  <si>
    <t>__import__.MAU18</t>
  </si>
  <si>
    <t>LOÏC RAISON SWEET CIDER 75 CL</t>
  </si>
  <si>
    <t>__import__.PRE87</t>
  </si>
  <si>
    <t>PANACHE X 10</t>
  </si>
  <si>
    <t>THE RHUMERIE</t>
  </si>
  <si>
    <t>BLANCS</t>
  </si>
  <si>
    <t>__import__.HSE03</t>
  </si>
  <si>
    <t>ST ETIENNE CUBI WHITE RUM 3 L</t>
  </si>
  <si>
    <t>__import__.RCLE02</t>
  </si>
  <si>
    <t>CLEMENT WHITE RUM 50° CUBI 3 L</t>
  </si>
  <si>
    <t>__import__.MAU03</t>
  </si>
  <si>
    <t>WHITE RUM LA MAUNY 50° CUBI 3 L</t>
  </si>
  <si>
    <t>__import__.TRO03</t>
  </si>
  <si>
    <t>WHITE RUM TROIS RIVIERES 50° CUBY 3 L</t>
  </si>
  <si>
    <t>__import__.RCLE01</t>
  </si>
  <si>
    <t>CLEMENT WHITE RUM 50° 1 L</t>
  </si>
  <si>
    <t>__import__.RCLE08</t>
  </si>
  <si>
    <t>WHITE RUM BLUE CANE CLEMENT 70cl 50°</t>
  </si>
  <si>
    <t>__import__.MAU02</t>
  </si>
  <si>
    <t>WHITE RUM LA MAUNY 50 ° 1 L</t>
  </si>
  <si>
    <t>__import__.HSE02</t>
  </si>
  <si>
    <t>WHITE RUM ST-ETIENNE 50° 1 L</t>
  </si>
  <si>
    <t>__import__.ROG01</t>
  </si>
  <si>
    <t>SAINT JAMES WHITE RUM 50° 1 l</t>
  </si>
  <si>
    <t>__import__.TRO02</t>
  </si>
  <si>
    <t>WHITE RUM TROIS RIVIERES 50° 1 L</t>
  </si>
  <si>
    <t>__import__.DIS11</t>
  </si>
  <si>
    <t>NEISSON WHITE RUM 50° 1 L</t>
  </si>
  <si>
    <t>__import__.DIV37</t>
  </si>
  <si>
    <t>BRAUD WHITE RUM 50 ° 70 CL</t>
  </si>
  <si>
    <t>__import__.DIV49</t>
  </si>
  <si>
    <t>WHITE RUM HSB 2022</t>
  </si>
  <si>
    <t>__import__.MAU24</t>
  </si>
  <si>
    <t>WHITE RUM LA MAUNY 50 CL</t>
  </si>
  <si>
    <t>OLD</t>
  </si>
  <si>
    <t>__import__.HSE05</t>
  </si>
  <si>
    <t>OLD RUM HSE CUBI 3 L</t>
  </si>
  <si>
    <t>__import__.RCLE04</t>
  </si>
  <si>
    <t>RUM OLD CLEMENT 44° CUBY 3 L</t>
  </si>
  <si>
    <t>__import__.TRO12</t>
  </si>
  <si>
    <t>OLD RUM TROIS RIVIERES CUBY 3 L</t>
  </si>
  <si>
    <t>__import__.RCLE03</t>
  </si>
  <si>
    <t>RUM OLD CLEMENT 44° 1 L</t>
  </si>
  <si>
    <t>__import__.HSE04</t>
  </si>
  <si>
    <t>OLD HSE RUM 42° 1 L</t>
  </si>
  <si>
    <t>__import__.MAU04</t>
  </si>
  <si>
    <t>OLD RUM LA MAUNY 40° 1 L</t>
  </si>
  <si>
    <t>__import__.ROG02</t>
  </si>
  <si>
    <t>SAINT JAMES OLD RUM 1 l</t>
  </si>
  <si>
    <t>__import__.TRO08</t>
  </si>
  <si>
    <t>OLD RUM TROIS RIVIERES 45 ° 100 CL</t>
  </si>
  <si>
    <t>__import__.RCLE13</t>
  </si>
  <si>
    <t>RUM OLD CLEMENT XO 6 YEARS OF AGE 70 CL</t>
  </si>
  <si>
    <t>__import__.MAU29</t>
  </si>
  <si>
    <t>OLD RUM LA MAUNY XO OUT OF AGE</t>
  </si>
  <si>
    <t xml:space="preserve">PUNCH  </t>
  </si>
  <si>
    <t>__import__.RCLE16</t>
  </si>
  <si>
    <t>CLEMENT OLD LIQUEUR RUM CREAM</t>
  </si>
  <si>
    <t>__import__.RCLE11</t>
  </si>
  <si>
    <t>SHRUBB CLEMENT 70 CL</t>
  </si>
  <si>
    <t>__import__.MAU15</t>
  </si>
  <si>
    <t>RHUM EPICE SPICED LA MAUNY 70 CL</t>
  </si>
  <si>
    <t>APPETIZERS</t>
  </si>
  <si>
    <t>__import__.PRE92</t>
  </si>
  <si>
    <t>AMARETTO DISARONO 70 CL</t>
  </si>
  <si>
    <t>__import__.SNI7048</t>
  </si>
  <si>
    <t>APEROL 70cl 11°</t>
  </si>
  <si>
    <t>__import__.SNI7044</t>
  </si>
  <si>
    <t>ARMAGNAC MALANDRIE 70 CL</t>
  </si>
  <si>
    <t>__import__.SNI70596</t>
  </si>
  <si>
    <t>BAILEYS ORIGINAL 70 CL 40 %</t>
  </si>
  <si>
    <t>__import__.SNI7045</t>
  </si>
  <si>
    <t>CALVADOS DU Vieux PIERRE 70 CL</t>
  </si>
  <si>
    <t>__import__.PRE93</t>
  </si>
  <si>
    <t>CALVADOS BUSNEL 70 CL</t>
  </si>
  <si>
    <t>__import__.SNI7061</t>
  </si>
  <si>
    <t>CAMPARI 70 CL</t>
  </si>
  <si>
    <t>__import__.SNI7049</t>
  </si>
  <si>
    <t>COGNAC ALBERT MARTINAUD 70 CL</t>
  </si>
  <si>
    <t>__import__.PRE78</t>
  </si>
  <si>
    <t>COGNAC GAUTHIER 70 CL</t>
  </si>
  <si>
    <t>__import__.PRE86</t>
  </si>
  <si>
    <t>COINTREAU 70 CL</t>
  </si>
  <si>
    <t>__import__.SNI70598</t>
  </si>
  <si>
    <t>CURACAO BLEU 25% 70 CL</t>
  </si>
  <si>
    <t>__import__.PRE98</t>
  </si>
  <si>
    <t>CURACAO BLEU MB 70 CL</t>
  </si>
  <si>
    <t xml:space="preserve">                                                                                                                              </t>
  </si>
  <si>
    <t>__import__.SNI7042</t>
  </si>
  <si>
    <t>GET 27 70 CL</t>
  </si>
  <si>
    <t>__import__.SNI7050</t>
  </si>
  <si>
    <t>GRAND MARNIER CORDON ROUGE 70 CL</t>
  </si>
  <si>
    <t>__import__.SNI7041</t>
  </si>
  <si>
    <t>CREME DE CASSIS DE DIJON SISCA 70 CL</t>
  </si>
  <si>
    <t>__import__.POM24</t>
  </si>
  <si>
    <t>MARTINI BLANC 1 L</t>
  </si>
  <si>
    <t>__import__.POM26</t>
  </si>
  <si>
    <t>MARTINI ROSE 1 L</t>
  </si>
  <si>
    <t>__import__.POM25</t>
  </si>
  <si>
    <t>RED MARTINI 1 L</t>
  </si>
  <si>
    <t>__import__.POM30</t>
  </si>
  <si>
    <t>GIN BOMBAY SAPHIRE 70 CL</t>
  </si>
  <si>
    <t>__import__.POM56</t>
  </si>
  <si>
    <t>GIN BOUDDAHS 70 CL</t>
  </si>
  <si>
    <t>__import__.PRE74</t>
  </si>
  <si>
    <t>DOB'SON GIN 70 CL</t>
  </si>
  <si>
    <t>__import__.SNI7053</t>
  </si>
  <si>
    <t>GIN GIBSON'S LONDON DRY 70 CL</t>
  </si>
  <si>
    <t>__import__.MAU07</t>
  </si>
  <si>
    <t>RICARD 1 L</t>
  </si>
  <si>
    <t>__import__.SNI7043</t>
  </si>
  <si>
    <t>RICARD 1 LITRE</t>
  </si>
  <si>
    <t>__import__.SNI7058</t>
  </si>
  <si>
    <t>PORTO CRUZ BLANC 75 CL</t>
  </si>
  <si>
    <t>__import__.PRE75</t>
  </si>
  <si>
    <t>PORTO PITTERS TAWNY ROUGE 75 CL</t>
  </si>
  <si>
    <t>__import__.SNI70581</t>
  </si>
  <si>
    <t>PORTO ROUGE ESCUDEIRO 75 L</t>
  </si>
  <si>
    <t>__import__.POM32</t>
  </si>
  <si>
    <t>CAMINO REAL TEQUIILA 70 CL</t>
  </si>
  <si>
    <t>__import__.SNI70611</t>
  </si>
  <si>
    <t>TEQUILA CANITXA 70 CL</t>
  </si>
  <si>
    <t>__import__.SNI7054</t>
  </si>
  <si>
    <t>VODKA SOBIESKI 1 L</t>
  </si>
  <si>
    <t>__import__.POM31</t>
  </si>
  <si>
    <t>VODKA ERISTOFF 70 CL</t>
  </si>
  <si>
    <t>__import__.SNI7055</t>
  </si>
  <si>
    <t>__import__.SNI7046</t>
  </si>
  <si>
    <t>VODKA ZUBROWKA ORIGINALE 70 CL</t>
  </si>
  <si>
    <t>__import__.SNI70594</t>
  </si>
  <si>
    <t>VODKA ABSOLUT 70 CL</t>
  </si>
  <si>
    <t>WHISKEY</t>
  </si>
  <si>
    <t>__import__.MAU08</t>
  </si>
  <si>
    <t>WHISKY CLAN CAMPBELL  40 ° 1 L</t>
  </si>
  <si>
    <t>__import__.SNI70595</t>
  </si>
  <si>
    <t>WHISKY CLAN CAMPBELL 1 L 40 %</t>
  </si>
  <si>
    <t>__import__.SNI7047</t>
  </si>
  <si>
    <t>WHISKEY GLENFIDDICH 12 ANS D'AGE</t>
  </si>
  <si>
    <t>__import__.SNI70591</t>
  </si>
  <si>
    <t>WHISKY J&amp;B 1L 40 %</t>
  </si>
  <si>
    <t>__import__.SNI70593</t>
  </si>
  <si>
    <t>WHISKY JACK DANIEL 70 CL 40 %</t>
  </si>
  <si>
    <t>__import__.PRE77</t>
  </si>
  <si>
    <t>WHISKY JACK DANIEL'S 70 CL</t>
  </si>
  <si>
    <t>__import__.SNI70592</t>
  </si>
  <si>
    <t>WHISKY JAMESON 70CL - 40 °</t>
  </si>
  <si>
    <t>__import__.POM02</t>
  </si>
  <si>
    <t>WHISKY WILLIAM LAWSON 1 L</t>
  </si>
  <si>
    <t>__import__.SNI70597</t>
  </si>
  <si>
    <t>BOURBON JIMBEAM 70 CL 40 %</t>
  </si>
  <si>
    <t>__import__.SNI70599</t>
  </si>
  <si>
    <t>MALT TALISKER SKYE 70 CL 40%</t>
  </si>
  <si>
    <t>DRUG STORE</t>
  </si>
  <si>
    <t>__import__.SNI8029</t>
  </si>
  <si>
    <t>CUBE LIGHTER X 32 ACTIFEU - VEGETABLE ORIGIN</t>
  </si>
  <si>
    <t>__import__.SNI8044</t>
  </si>
  <si>
    <t>CHARCOAL 4 KG.10.70</t>
  </si>
  <si>
    <t>__import__.SNI8015</t>
  </si>
  <si>
    <t>ALUMINIUM 20 M</t>
  </si>
  <si>
    <t>__import__.SNI8016</t>
  </si>
  <si>
    <t>FOOD FILM 20 M</t>
  </si>
  <si>
    <t>__import__.SNI8038</t>
  </si>
  <si>
    <t>BAKING PAPER 15 METERS</t>
  </si>
  <si>
    <t>__import__.MUL59</t>
  </si>
  <si>
    <t>MATCHES 100</t>
  </si>
  <si>
    <t>__import__.FCD02</t>
  </si>
  <si>
    <t>LIGHTER</t>
  </si>
  <si>
    <t>__import__.PRO07</t>
  </si>
  <si>
    <t>PAPER TOWELS x 100</t>
  </si>
  <si>
    <t>__import__.PRO04</t>
  </si>
  <si>
    <t>PAPER TISSUES x 100</t>
  </si>
  <si>
    <t>__import__.PRO02</t>
  </si>
  <si>
    <t>ALL COMPACT WIPE 2 rolls = 6 rolls</t>
  </si>
  <si>
    <t>__import__.SNI804711</t>
  </si>
  <si>
    <t>WIPE ALL X 4</t>
  </si>
  <si>
    <t>__import__.PRO05</t>
  </si>
  <si>
    <t>PAPER TOILET X4</t>
  </si>
  <si>
    <t>__import__.PRO06</t>
  </si>
  <si>
    <t>PAPIER TOILETTE COMPACT 4 rlx = 8 rlx</t>
  </si>
  <si>
    <t>__import__.PRO16</t>
  </si>
  <si>
    <t>PAPIER TOILETTE COMPACT 4=12</t>
  </si>
  <si>
    <t>__import__.PRO13</t>
  </si>
  <si>
    <t>20 L GARBAGE BAG</t>
  </si>
  <si>
    <t>__import__.SNI8018</t>
  </si>
  <si>
    <t>30L GARBAGE BAG</t>
  </si>
  <si>
    <t>__import__.SNI8019</t>
  </si>
  <si>
    <t>GARBAGE BAGS 50 L X 10 sliding links</t>
  </si>
  <si>
    <t>__import__.SNI8020</t>
  </si>
  <si>
    <t>GARBAGE BAGS 100 L X 10 sliding links</t>
  </si>
  <si>
    <t>__import__.SNI8014</t>
  </si>
  <si>
    <t>SACS CONGELATION FERMETURE ZIP  X 20 (30. X 40 cm)</t>
  </si>
  <si>
    <t>__import__.SNI8017</t>
  </si>
  <si>
    <t>SACHETS GLACONS X 15 (360 GLACONS)</t>
  </si>
  <si>
    <t>__import__.PROMO24</t>
  </si>
  <si>
    <t>ALU TOURTIER 27 CM</t>
  </si>
  <si>
    <t>__import__.PROMO25</t>
  </si>
  <si>
    <t>ALU PLATE</t>
  </si>
  <si>
    <t>__import__.PROMO26</t>
  </si>
  <si>
    <t>PLAT CAKE ALU</t>
  </si>
  <si>
    <t>__import__.PROMO46</t>
  </si>
  <si>
    <t>ALU RAMEQUIN</t>
  </si>
  <si>
    <t>__import__.SNI8035</t>
  </si>
  <si>
    <t>BIRTHDAY CANDLES X 16</t>
  </si>
  <si>
    <t>__import__.SNI8010</t>
  </si>
  <si>
    <t>FILTRES A CAFE BF N°4 X 40</t>
  </si>
  <si>
    <t>__import__.SNI8011</t>
  </si>
  <si>
    <t>SKEWER PICK X 100</t>
  </si>
  <si>
    <t>__import__.LEA03</t>
  </si>
  <si>
    <t>CURE DENTS (4x100)</t>
  </si>
  <si>
    <t>__import__.PRO03</t>
  </si>
  <si>
    <t>DISHWASHING LIQUID 500 ML</t>
  </si>
  <si>
    <t>__import__.SNI80373</t>
  </si>
  <si>
    <t>DISHWASHING LIQUID 500 ML BF</t>
  </si>
  <si>
    <t>__import__.SNI80374</t>
  </si>
  <si>
    <t>DISHWASHING LIQUID 500ML RAINETTE</t>
  </si>
  <si>
    <t>__import__.WIN01</t>
  </si>
  <si>
    <t>SEAWATER DISHING LIQUID 250 ML</t>
  </si>
  <si>
    <t>__import__.SNI80131</t>
  </si>
  <si>
    <t>SPONGE SQUARE X 4</t>
  </si>
  <si>
    <t>__import__.SNI801311</t>
  </si>
  <si>
    <t>CAR SPONGE SPONTEX x 5</t>
  </si>
  <si>
    <t>__import__.SNI8013</t>
  </si>
  <si>
    <t>SCRATCHING SPONGES X 2</t>
  </si>
  <si>
    <t>__import__.SNI80132</t>
  </si>
  <si>
    <t>BOULE INOX X 2</t>
  </si>
  <si>
    <t>__import__.PRO01</t>
  </si>
  <si>
    <t>BLEACH 1 L</t>
  </si>
  <si>
    <t>__import__.PRO14</t>
  </si>
  <si>
    <t>GEL JAVEL</t>
  </si>
  <si>
    <t>__import__.MUL61</t>
  </si>
  <si>
    <t>GENIE LIQUID LAUNDRY</t>
  </si>
  <si>
    <t>__import__.SNI8036</t>
  </si>
  <si>
    <t>KITCHEN &amp; BATHROOM DEGREASER SPRAY 750 ML</t>
  </si>
  <si>
    <t>__import__.SNI20221</t>
  </si>
  <si>
    <t>CAROLIN CLEANING SPRAY 650 ML</t>
  </si>
  <si>
    <t>__import__.SNI904</t>
  </si>
  <si>
    <t>RAINETT KITCHEN CLEANER SPRAY 500 ML</t>
  </si>
  <si>
    <t>__import__.SNI905</t>
  </si>
  <si>
    <t>SPRAY SANYTOL DESINFECTANT MULTI USAGE 500 ML</t>
  </si>
  <si>
    <t>__import__.PRO08</t>
  </si>
  <si>
    <t>MULTI-PURPOSE CLEANER 1 LITER</t>
  </si>
  <si>
    <t>__import__.SNI80372</t>
  </si>
  <si>
    <t>CREAM A RECURER LEMON BF 750 ML</t>
  </si>
  <si>
    <t>__import__.SNI8066</t>
  </si>
  <si>
    <t>MARINE FRESHNESS TOILET GEL</t>
  </si>
  <si>
    <t>__import__.SNI8034</t>
  </si>
  <si>
    <t>SUIT WIPES</t>
  </si>
  <si>
    <t>__import__.DIS16</t>
  </si>
  <si>
    <t>ST MARC BIODEGRADABLE WIPES</t>
  </si>
  <si>
    <t>__import__.SNI8031</t>
  </si>
  <si>
    <t>INSECTICIDE RAID EUCALYPTUS 400 ML</t>
  </si>
  <si>
    <t>__import__.SNI8027</t>
  </si>
  <si>
    <t>DEODORIZANT 300 ML</t>
  </si>
  <si>
    <t>__import__.SNI8012</t>
  </si>
  <si>
    <t>ECRU EMBOSSED MOP 100X50</t>
  </si>
  <si>
    <t>__import__.SNI8039</t>
  </si>
  <si>
    <t>CLOTHES PEGS X 24 (WOOD)</t>
  </si>
  <si>
    <t>__import__.SNI8028</t>
  </si>
  <si>
    <t>DECAP FOUR EXPRESS 500 ML</t>
  </si>
  <si>
    <t>__import__.WIN02</t>
  </si>
  <si>
    <t>GEL DOUCHE 'SEA CHAMPOO' by YACHTICON 300 ml</t>
  </si>
  <si>
    <t>__import__.WIN03</t>
  </si>
  <si>
    <t>LIQUID MARINE SOAP BODY/HAIR 200 ML</t>
  </si>
  <si>
    <t>__import__.SNI8024</t>
  </si>
  <si>
    <t>USHUAIA NOURISHING SHOWER CREAM WITH COCONUT MILK 250 ML</t>
  </si>
  <si>
    <t>__import__.SNI8023</t>
  </si>
  <si>
    <t>DOUCHE EXFOLIANTE MONOI ROCOU USHUAIA 250 ML</t>
  </si>
  <si>
    <t>__import__.SNI8025</t>
  </si>
  <si>
    <t>SHOWER CARE BLACK SOAP ARGAN CHIPS USHUAIA 250 ML</t>
  </si>
  <si>
    <t>__import__.SNI8022</t>
  </si>
  <si>
    <t>BF COCONUT MILK SHOWER GEL 250 ML</t>
  </si>
  <si>
    <t>__import__.SNI8021</t>
  </si>
  <si>
    <t>VANILLA MILK SHOWER GEL 250 ML BF</t>
  </si>
  <si>
    <t>__import__.SNI8069</t>
  </si>
  <si>
    <t>COCONUT SHOWER GEL 250 ML GREEN TREE</t>
  </si>
  <si>
    <t>__import__.ARB03</t>
  </si>
  <si>
    <t>ULTRA GENTLE SHAMPOO</t>
  </si>
  <si>
    <t>__import__.SNI8068</t>
  </si>
  <si>
    <t>SHAMP.RAISIN/THE 250 ML ARBRE VERT</t>
  </si>
  <si>
    <t>__import__.MUL62</t>
  </si>
  <si>
    <t>TOOTHPASTE 75 ML</t>
  </si>
  <si>
    <t>__import__.MUL63</t>
  </si>
  <si>
    <t>TWISTER COLGATE TOOTHBRUSH</t>
  </si>
  <si>
    <t>__import__.SUC02</t>
  </si>
  <si>
    <t>HAND LIQUID 300 ML</t>
  </si>
  <si>
    <t>__import__.SNI8026</t>
  </si>
  <si>
    <t>SANYTHOL DISINFECTING HANDS MINI GEL 75 ML</t>
  </si>
  <si>
    <t>__import__.POM23</t>
  </si>
  <si>
    <t>MOSQUITO REPELLENT LOTION 100 ML</t>
  </si>
  <si>
    <t>__import__.WIN04</t>
  </si>
  <si>
    <t>PAIN DE SAVON 100% VEGETAL 100 G</t>
  </si>
  <si>
    <t>TOTAL excluding delivery</t>
  </si>
  <si>
    <t>Order conditions :</t>
  </si>
  <si>
    <t>All orders must be sent at least 3 days before the departure of the boat (Saturday and Sunday excluded)</t>
  </si>
  <si>
    <t>Payment terms :</t>
  </si>
  <si>
    <t>On delivery, after checking the supply</t>
  </si>
  <si>
    <t>Given market fluctuations, some prices may be revised</t>
  </si>
  <si>
    <t>Terms of delivery</t>
  </si>
  <si>
    <r>
      <rPr>
        <rFont val="Arial"/>
        <b/>
        <color theme="1"/>
        <sz val="8.0"/>
      </rPr>
      <t>Option N°1  "GRAND CONFORT"</t>
    </r>
    <r>
      <rPr>
        <rFont val="Arial"/>
        <color theme="1"/>
        <sz val="8.0"/>
      </rPr>
      <t xml:space="preserve"> : minimum of order 400 € - Delivery on board before your arrival</t>
    </r>
  </si>
  <si>
    <t>Products properly prepared and cold drinks at your disposal into the fridge</t>
  </si>
  <si>
    <t>Check your ordre and we meet you before your sailing for the payment</t>
  </si>
  <si>
    <t>Service fees : 8% of the total amount of the total</t>
  </si>
  <si>
    <r>
      <rPr>
        <rFont val="Arial"/>
        <b/>
        <color theme="1"/>
        <sz val="8.0"/>
      </rPr>
      <t xml:space="preserve">Formule 2  "SPORT" </t>
    </r>
    <r>
      <rPr>
        <rFont val="Arial"/>
        <color theme="1"/>
        <sz val="8.0"/>
      </rPr>
      <t xml:space="preserve">- minimum of order 700€ - From 8:30 am to 6:30 pm except Sunday and holidays </t>
    </r>
  </si>
  <si>
    <t>Delivery closed of your pier, Cart at your disposal for carrying on board</t>
  </si>
  <si>
    <t xml:space="preserve">Order packold into crates of transport and cooler </t>
  </si>
  <si>
    <t>Load, check and we meet you before your sailing for the settlement</t>
  </si>
  <si>
    <t>Free of charge</t>
  </si>
  <si>
    <t>partner_id/name</t>
  </si>
  <si>
    <t>source_id/name</t>
  </si>
  <si>
    <t>date_order</t>
  </si>
  <si>
    <t>internal_note</t>
  </si>
  <si>
    <t>order_line/product_id/id</t>
  </si>
  <si>
    <t>order_line/product_uom_qty</t>
  </si>
  <si>
    <t>product_tmpl_id/id</t>
  </si>
  <si>
    <t>id</t>
  </si>
  <si>
    <t>__import__.70525</t>
  </si>
  <si>
    <t>__export__.product_product_5922_c99e29b9</t>
  </si>
  <si>
    <t>__import__.88810</t>
  </si>
  <si>
    <t>__export__.product_product_5923_bdcc1aab</t>
  </si>
  <si>
    <t>__import__.AR00004</t>
  </si>
  <si>
    <t>__export__.product_product_5924_c5dbe482</t>
  </si>
  <si>
    <t>__export__.product_product_5925_4d01318f</t>
  </si>
  <si>
    <t>__import__.ASI01</t>
  </si>
  <si>
    <t>__export__.product_product_5926_4d16f228</t>
  </si>
  <si>
    <t>__import__.ASI02</t>
  </si>
  <si>
    <t>__export__.product_product_5927_608ec919</t>
  </si>
  <si>
    <t>__import__.ASI03</t>
  </si>
  <si>
    <t>__export__.product_product_5928_e33a9cd4</t>
  </si>
  <si>
    <t>__import__.ASI04</t>
  </si>
  <si>
    <t>__export__.product_product_5929_04b9cbce</t>
  </si>
  <si>
    <t>__import__.ASI05</t>
  </si>
  <si>
    <t>__export__.product_product_5930_6e7ff24e</t>
  </si>
  <si>
    <t>__import__.ASI06</t>
  </si>
  <si>
    <t>__export__.product_product_5931_ee7441dc</t>
  </si>
  <si>
    <t>__import__.ASI07</t>
  </si>
  <si>
    <t>__export__.product_product_5932_3dd338cd</t>
  </si>
  <si>
    <t>__import__.ASI08</t>
  </si>
  <si>
    <t>__export__.product_product_5933_a595e4ed</t>
  </si>
  <si>
    <t>__import__.ASI09</t>
  </si>
  <si>
    <t>__export__.product_product_5934_061b2167</t>
  </si>
  <si>
    <t>__import__.ASI10</t>
  </si>
  <si>
    <t>__export__.product_product_5935_23522f60</t>
  </si>
  <si>
    <t>__import__.ASI11</t>
  </si>
  <si>
    <t>__export__.product_product_5936_1d7dfb6a</t>
  </si>
  <si>
    <t>__import__.ASI12</t>
  </si>
  <si>
    <t>__export__.product_product_5937_ca8d0515</t>
  </si>
  <si>
    <t>__import__.ASI13</t>
  </si>
  <si>
    <t>__export__.product_product_5938_b30f2912</t>
  </si>
  <si>
    <t>__import__.ASI14</t>
  </si>
  <si>
    <t>__export__.product_product_5939_2954acc9</t>
  </si>
  <si>
    <t>__import__.ASI15</t>
  </si>
  <si>
    <t>__export__.product_product_5940_269a9451</t>
  </si>
  <si>
    <t>__import__.ASI16</t>
  </si>
  <si>
    <t>__export__.product_product_5941_d836852b</t>
  </si>
  <si>
    <t>__import__.ASI17</t>
  </si>
  <si>
    <t>__export__.product_product_5942_67c23be5</t>
  </si>
  <si>
    <t>__import__.ASI18</t>
  </si>
  <si>
    <t>__export__.product_product_7075_ca0e1cea</t>
  </si>
  <si>
    <t>__import__.ASI19</t>
  </si>
  <si>
    <t>__export__.product_product_7076_da3c57a2</t>
  </si>
  <si>
    <t>__import__.ASI20</t>
  </si>
  <si>
    <t>__export__.product_product_7077_10e5d0a8</t>
  </si>
  <si>
    <t>__export__.product_product_5943_35e85554</t>
  </si>
  <si>
    <t>__export__.product_product_5944_098ef007</t>
  </si>
  <si>
    <t>__export__.product_product_5945_67d93582</t>
  </si>
  <si>
    <t>__export__.product_product_5946_2c2492c4</t>
  </si>
  <si>
    <t>__export__.product_product_5947_430ee09e</t>
  </si>
  <si>
    <t>__export__.product_product_5948_f060b56c</t>
  </si>
  <si>
    <t>__export__.product_product_5949_f12fbd4f</t>
  </si>
  <si>
    <t>__export__.product_product_5950_72cfd7b7</t>
  </si>
  <si>
    <t>__export__.product_product_5951_275d003a</t>
  </si>
  <si>
    <t>__export__.product_product_5952_be632fde</t>
  </si>
  <si>
    <t>__export__.product_product_5953_d0286399</t>
  </si>
  <si>
    <t>__export__.product_product_5954_f7165ccd</t>
  </si>
  <si>
    <t>__import__.BRI04</t>
  </si>
  <si>
    <t>__export__.product_product_5955_457af72c</t>
  </si>
  <si>
    <t>__export__.product_product_5956_474d8e17</t>
  </si>
  <si>
    <t>__import__.BRI07</t>
  </si>
  <si>
    <t>__export__.product_product_5957_4a507b78</t>
  </si>
  <si>
    <t>__import__.BRI10</t>
  </si>
  <si>
    <t>__export__.product_product_5958_8bdb2b08</t>
  </si>
  <si>
    <t>__import__.BRI12</t>
  </si>
  <si>
    <t>__export__.product_product_5959_e1781d62</t>
  </si>
  <si>
    <t>__import__.BRI13</t>
  </si>
  <si>
    <t>__export__.product_product_5960_0bdc23cf</t>
  </si>
  <si>
    <t>__import__.BRI16</t>
  </si>
  <si>
    <t>__export__.product_product_5961_f985dc2e</t>
  </si>
  <si>
    <t>__import__.BRI18</t>
  </si>
  <si>
    <t>__export__.product_product_5962_031ebb42</t>
  </si>
  <si>
    <t>__import__.BRI19</t>
  </si>
  <si>
    <t>__export__.product_product_5963_76f99e80</t>
  </si>
  <si>
    <t>__import__.CAR01</t>
  </si>
  <si>
    <t>__export__.product_product_5964_11fa659c</t>
  </si>
  <si>
    <t>__import__.CAR02</t>
  </si>
  <si>
    <t>__export__.product_product_5965_6a46f539</t>
  </si>
  <si>
    <t>__export__.product_product_5966_16086993</t>
  </si>
  <si>
    <t>__export__.product_product_5967_6fc95847</t>
  </si>
  <si>
    <t>__import__.CAR09</t>
  </si>
  <si>
    <t>__export__.product_product_5968_c21d76d3</t>
  </si>
  <si>
    <t>__import__.CAR11</t>
  </si>
  <si>
    <t>__export__.product_product_5969_bf8383a0</t>
  </si>
  <si>
    <t>__import__.CAR12</t>
  </si>
  <si>
    <t>__export__.product_product_5970_5b6b74c2</t>
  </si>
  <si>
    <t>__import__.CAR13</t>
  </si>
  <si>
    <t>__export__.product_product_5971_9ae0e016</t>
  </si>
  <si>
    <t>__import__.CAR14</t>
  </si>
  <si>
    <t>__export__.product_product_5972_044632f3</t>
  </si>
  <si>
    <t>__import__.CAV04</t>
  </si>
  <si>
    <t>__export__.product_product_5973_3f7addb4</t>
  </si>
  <si>
    <t>__import__.CHAT03</t>
  </si>
  <si>
    <t>__export__.product_product_5974_067e46ae</t>
  </si>
  <si>
    <t>__import__.CHAT04</t>
  </si>
  <si>
    <t>__export__.product_product_5975_e9b67031</t>
  </si>
  <si>
    <t>__import__.CHAT09</t>
  </si>
  <si>
    <t>__export__.product_product_5976_4dc1791c</t>
  </si>
  <si>
    <t>__export__.product_product_5977_d19ff1de</t>
  </si>
  <si>
    <t>__import__.CHAT10</t>
  </si>
  <si>
    <t>__export__.product_product_5978_afe5be9d</t>
  </si>
  <si>
    <t>__import__.CHAT13</t>
  </si>
  <si>
    <t>__export__.product_product_5979_aec1ef8c</t>
  </si>
  <si>
    <t>__import__.CHAT17</t>
  </si>
  <si>
    <t>__export__.product_product_5980_a505c8bd</t>
  </si>
  <si>
    <t>__import__.CHAT18</t>
  </si>
  <si>
    <t>__export__.product_product_5981_67bbc21c</t>
  </si>
  <si>
    <t>__export__.product_product_5982_ec7868f5</t>
  </si>
  <si>
    <t>__import__.CHAT26</t>
  </si>
  <si>
    <t>__export__.product_product_5983_f61251b0</t>
  </si>
  <si>
    <t>__import__.CHAT27</t>
  </si>
  <si>
    <t>__export__.product_product_5984_b21a0b6f</t>
  </si>
  <si>
    <t>__import__.CHAT28</t>
  </si>
  <si>
    <t>__export__.product_product_5985_cc5de49b</t>
  </si>
  <si>
    <t>__import__.CHAT29</t>
  </si>
  <si>
    <t>__export__.product_product_5986_a94b2f74</t>
  </si>
  <si>
    <t>__import__.CHAT30</t>
  </si>
  <si>
    <t>__export__.product_product_5987_0502e516</t>
  </si>
  <si>
    <t>__import__.CHAT31</t>
  </si>
  <si>
    <t>__export__.product_product_5988_d82dc2d3</t>
  </si>
  <si>
    <t>__export__.product_product_5989_aaa7fab7</t>
  </si>
  <si>
    <t>__export__.product_product_5990_c81bfe9e</t>
  </si>
  <si>
    <t>__export__.product_product_5991_1b0df5f0</t>
  </si>
  <si>
    <t>__import__.COO01</t>
  </si>
  <si>
    <t>__export__.product_product_7078_48a949bb</t>
  </si>
  <si>
    <t>__import__.COO02</t>
  </si>
  <si>
    <t>__export__.product_product_7079_321c1090</t>
  </si>
  <si>
    <t>__import__.CRAF01</t>
  </si>
  <si>
    <t>__export__.product_product_5992_808c2e8d</t>
  </si>
  <si>
    <t>__import__.CRAF03</t>
  </si>
  <si>
    <t>__export__.product_product_5993_83b7bca0</t>
  </si>
  <si>
    <t>__export__.product_product_5994_273c171a</t>
  </si>
  <si>
    <t>__export__.product_product_5995_668724d5</t>
  </si>
  <si>
    <t>__export__.product_product_5996_f573e949</t>
  </si>
  <si>
    <t>__import__.CREO04</t>
  </si>
  <si>
    <t>__export__.product_product_5997_2f0fb9d3</t>
  </si>
  <si>
    <t>__import__.CREO05</t>
  </si>
  <si>
    <t>__export__.product_product_5998_d1433919</t>
  </si>
  <si>
    <t>__import__.CREO06</t>
  </si>
  <si>
    <t>__export__.product_product_5999_f14c2dfd</t>
  </si>
  <si>
    <t>__export__.product_product_6000_61230ac3</t>
  </si>
  <si>
    <t>__export__.product_product_6001_27bc0f99</t>
  </si>
  <si>
    <t>__export__.product_product_6002_0ebe06cf</t>
  </si>
  <si>
    <t>__export__.product_product_6003_5120e567</t>
  </si>
  <si>
    <t>__export__.product_product_6004_3eb89d4f</t>
  </si>
  <si>
    <t>__export__.product_product_6005_deac951f</t>
  </si>
  <si>
    <t>__export__.product_product_6006_2f53d81e</t>
  </si>
  <si>
    <t>__export__.product_product_6007_8f26b2a4</t>
  </si>
  <si>
    <t>__export__.product_product_6008_53945238</t>
  </si>
  <si>
    <t>__import__.DEN10</t>
  </si>
  <si>
    <t>__export__.product_product_6009_7fed5d8b</t>
  </si>
  <si>
    <t>__export__.product_product_6010_fea3f654</t>
  </si>
  <si>
    <t>__export__.product_product_6011_ca6005ec</t>
  </si>
  <si>
    <t>__export__.product_product_6012_6138307e</t>
  </si>
  <si>
    <t>__export__.product_product_6013_40534c14</t>
  </si>
  <si>
    <t>__export__.product_product_6014_4d295e42</t>
  </si>
  <si>
    <t>__export__.product_product_6015_f6acf7f9</t>
  </si>
  <si>
    <t>__export__.product_product_6016_9b6237f7</t>
  </si>
  <si>
    <t>__export__.product_product_6017_e95e5df0</t>
  </si>
  <si>
    <t>__export__.product_product_6018_088314b0</t>
  </si>
  <si>
    <t>__export__.product_product_6019_e80f52a0</t>
  </si>
  <si>
    <t>__import__.DEN26</t>
  </si>
  <si>
    <t>__export__.product_product_6020_35bc248b</t>
  </si>
  <si>
    <t>__export__.product_product_6021_7934dc75</t>
  </si>
  <si>
    <t>__import__.DIL02</t>
  </si>
  <si>
    <t>__export__.product_product_6022_6a4c6dc1</t>
  </si>
  <si>
    <t>__import__.DIL03</t>
  </si>
  <si>
    <t>__export__.product_product_6023_78e3539f</t>
  </si>
  <si>
    <t>__export__.product_product_6024_3e8b652d</t>
  </si>
  <si>
    <t>__import__.DIL05</t>
  </si>
  <si>
    <t>__export__.product_product_6025_7cee7a0d</t>
  </si>
  <si>
    <t>__import__.DIL06</t>
  </si>
  <si>
    <t>__export__.product_product_6026_487e51fb</t>
  </si>
  <si>
    <t>__import__.DIL12</t>
  </si>
  <si>
    <t>__export__.product_product_6027_e9a684a1</t>
  </si>
  <si>
    <t>__import__.DIS01</t>
  </si>
  <si>
    <t>__export__.product_product_6028_3c07b4f2</t>
  </si>
  <si>
    <t>__import__.DIS02</t>
  </si>
  <si>
    <t>__export__.product_product_6029_12111789</t>
  </si>
  <si>
    <t>__import__.DIS07</t>
  </si>
  <si>
    <t>__export__.product_product_6030_79120322</t>
  </si>
  <si>
    <t>__export__.product_product_6031_0b98349c</t>
  </si>
  <si>
    <t>__export__.product_product_6032_451251ec</t>
  </si>
  <si>
    <t>__export__.product_product_6033_4e9e8cd7</t>
  </si>
  <si>
    <t>__import__.DIV04</t>
  </si>
  <si>
    <t>__export__.product_product_6034_876ea54a</t>
  </si>
  <si>
    <t>__import__.DIV05</t>
  </si>
  <si>
    <t>__export__.product_product_6035_dd33d510</t>
  </si>
  <si>
    <t>__import__.DIV06</t>
  </si>
  <si>
    <t>__export__.product_product_6036_c74e449c</t>
  </si>
  <si>
    <t>__import__.DIV09</t>
  </si>
  <si>
    <t>__export__.product_product_6037_9e5076a1</t>
  </si>
  <si>
    <t>__import__.DIV10</t>
  </si>
  <si>
    <t>__export__.product_product_6038_c207cd4a</t>
  </si>
  <si>
    <t>__import__.DIV15</t>
  </si>
  <si>
    <t>__export__.product_product_6039_bdc9391a</t>
  </si>
  <si>
    <t>__import__.DIV16</t>
  </si>
  <si>
    <t>__export__.product_product_6040_5e6a0471</t>
  </si>
  <si>
    <t>__import__.DIV18</t>
  </si>
  <si>
    <t>__export__.product_product_6041_110765aa</t>
  </si>
  <si>
    <t>__export__.product_product_6042_f9564189</t>
  </si>
  <si>
    <t>__import__.DIV24</t>
  </si>
  <si>
    <t>__export__.product_product_6043_0d83ac43</t>
  </si>
  <si>
    <t>__import__.DIV25</t>
  </si>
  <si>
    <t>__export__.product_product_6044_e262b74e</t>
  </si>
  <si>
    <t>__import__.DIV26</t>
  </si>
  <si>
    <t>__export__.product_product_6045_018d9393</t>
  </si>
  <si>
    <t>__import__.DIV27</t>
  </si>
  <si>
    <t>__export__.product_product_6046_8e107719</t>
  </si>
  <si>
    <t>__import__.DIV28</t>
  </si>
  <si>
    <t>__export__.product_product_6047_3de660e1</t>
  </si>
  <si>
    <t>__import__.DIV29</t>
  </si>
  <si>
    <t>__export__.product_product_6048_a9d4d6cc</t>
  </si>
  <si>
    <t>__import__.DIV30</t>
  </si>
  <si>
    <t>__export__.product_product_6049_6f29bb6d</t>
  </si>
  <si>
    <t>__import__.DIV31</t>
  </si>
  <si>
    <t>__export__.product_product_6050_86d048c6</t>
  </si>
  <si>
    <t>__import__.DIV32</t>
  </si>
  <si>
    <t>__export__.product_product_6051_6c0f9850</t>
  </si>
  <si>
    <t>__import__.DIV33</t>
  </si>
  <si>
    <t>__export__.product_product_6052_954ffab6</t>
  </si>
  <si>
    <t>__import__.DIV34</t>
  </si>
  <si>
    <t>__export__.product_product_6053_ee70cb7d</t>
  </si>
  <si>
    <t>__import__.DIV36</t>
  </si>
  <si>
    <t>__export__.product_product_6054_f2c0f139</t>
  </si>
  <si>
    <t>__export__.product_product_6055_a7e3a174</t>
  </si>
  <si>
    <t>__import__.DIV42</t>
  </si>
  <si>
    <t>__export__.product_product_6056_442451a1</t>
  </si>
  <si>
    <t>__import__.DIV43</t>
  </si>
  <si>
    <t>__export__.product_product_6057_320eb06b</t>
  </si>
  <si>
    <t>__import__.DIV44</t>
  </si>
  <si>
    <t>__export__.product_product_6058_746554e4</t>
  </si>
  <si>
    <t>__import__.DIV45</t>
  </si>
  <si>
    <t>__export__.product_product_6059_dd4a6101</t>
  </si>
  <si>
    <t>__import__.DIV46</t>
  </si>
  <si>
    <t>__export__.product_product_6060_2388d611</t>
  </si>
  <si>
    <t>__import__.DIV47</t>
  </si>
  <si>
    <t>__export__.product_product_6061_cd17536c</t>
  </si>
  <si>
    <t>__export__.product_product_6062_fc20ca29</t>
  </si>
  <si>
    <t>__export__.product_product_6063_261f410f</t>
  </si>
  <si>
    <t>delivery.product_product_delivery_product_template</t>
  </si>
  <si>
    <t>delivery.product_product_delivery</t>
  </si>
  <si>
    <t>__import__.ECO01</t>
  </si>
  <si>
    <t>__export__.product_product_6064_f1d9e1a1</t>
  </si>
  <si>
    <t>__export__.product_product_6065_1aea3447</t>
  </si>
  <si>
    <t>__export__.product_product_6066_f7c417ce</t>
  </si>
  <si>
    <t>__import__.ECO32</t>
  </si>
  <si>
    <t>__export__.product_product_6067_0d35182a</t>
  </si>
  <si>
    <t>__export__.product_product_6068_50f42321</t>
  </si>
  <si>
    <t>__export__.product_product_6069_e7246b70</t>
  </si>
  <si>
    <t>__export__.product_product_6070_b5749a86</t>
  </si>
  <si>
    <t>__export__.product_product_6071_46efe48b</t>
  </si>
  <si>
    <t>__import__.FCD01</t>
  </si>
  <si>
    <t>__export__.product_product_6072_c4217d80</t>
  </si>
  <si>
    <t>__export__.product_product_6073_471fa757</t>
  </si>
  <si>
    <t>__import__.FLE01</t>
  </si>
  <si>
    <t>__export__.product_product_7084_4dcee8a0</t>
  </si>
  <si>
    <t>__import__.FLE02</t>
  </si>
  <si>
    <t>__export__.product_product_7085_7c3e1f45</t>
  </si>
  <si>
    <t>__export__.product_product_6074_500293a3</t>
  </si>
  <si>
    <t>__export__.product_product_6075_9dec930f</t>
  </si>
  <si>
    <t>__export__.product_product_6076_a15168f9</t>
  </si>
  <si>
    <t>__export__.product_product_6077_ed5b3327</t>
  </si>
  <si>
    <t>__export__.product_product_6078_a005d84f</t>
  </si>
  <si>
    <t>__export__.product_product_6079_e7804810</t>
  </si>
  <si>
    <t>__export__.product_product_6080_aa40bc5d</t>
  </si>
  <si>
    <t>__export__.product_product_6081_ed2697da</t>
  </si>
  <si>
    <t>__import__.HOT001</t>
  </si>
  <si>
    <t>__export__.product_product_6082_c140a4d4</t>
  </si>
  <si>
    <t>__import__.HOT002</t>
  </si>
  <si>
    <t>__export__.product_product_6083_7dc89e2d</t>
  </si>
  <si>
    <t>__import__.HOT003</t>
  </si>
  <si>
    <t>__export__.product_product_6084_ae8a899c</t>
  </si>
  <si>
    <t>__import__.HOT005</t>
  </si>
  <si>
    <t>__export__.product_product_6085_47e579f1</t>
  </si>
  <si>
    <t>__import__.HOT006</t>
  </si>
  <si>
    <t>__export__.product_product_6086_98bfbb06</t>
  </si>
  <si>
    <t>__import__.HOT05</t>
  </si>
  <si>
    <t>__export__.product_product_6087_b0425fc6</t>
  </si>
  <si>
    <t>__import__.HOT06</t>
  </si>
  <si>
    <t>__export__.product_product_6088_55d1592c</t>
  </si>
  <si>
    <t>__import__.HOT07</t>
  </si>
  <si>
    <t>__export__.product_product_6089_db934ccd</t>
  </si>
  <si>
    <t>__export__.product_product_6090_6c2f169c</t>
  </si>
  <si>
    <t>__import__.HSE00</t>
  </si>
  <si>
    <t>__export__.product_product_6091_73def8ab</t>
  </si>
  <si>
    <t>__export__.product_product_6092_36bb543f</t>
  </si>
  <si>
    <t>__export__.product_product_6093_5edc4df1</t>
  </si>
  <si>
    <t>__export__.product_product_6094_f60b1349</t>
  </si>
  <si>
    <t>__export__.product_product_6095_60c7392b</t>
  </si>
  <si>
    <t>__export__.product_product_6096_b83dab94</t>
  </si>
  <si>
    <t>__export__.product_product_6097_0198cfee</t>
  </si>
  <si>
    <t>__export__.product_product_6098_29744380</t>
  </si>
  <si>
    <t>__import__.JAM03</t>
  </si>
  <si>
    <t>__export__.product_product_6099_ccf94374</t>
  </si>
  <si>
    <t>__import__.JAR01</t>
  </si>
  <si>
    <t>__export__.product_product_6100_05a36513</t>
  </si>
  <si>
    <t>__import__.JAR02</t>
  </si>
  <si>
    <t>__export__.product_product_6101_935f078c</t>
  </si>
  <si>
    <t>__import__.JAR03</t>
  </si>
  <si>
    <t>__export__.product_product_6102_6935af76</t>
  </si>
  <si>
    <t>__import__.JAR04</t>
  </si>
  <si>
    <t>__export__.product_product_6103_30e88f0f</t>
  </si>
  <si>
    <t>__import__.JAR05</t>
  </si>
  <si>
    <t>__export__.product_product_6104_18042032</t>
  </si>
  <si>
    <t>__import__.JAR06</t>
  </si>
  <si>
    <t>__export__.product_product_6105_da1f98e4</t>
  </si>
  <si>
    <t>__import__.JAR07</t>
  </si>
  <si>
    <t>__export__.product_product_6106_af6d233d</t>
  </si>
  <si>
    <t>__import__.JAR08</t>
  </si>
  <si>
    <t>__export__.product_product_6107_a3500ea3</t>
  </si>
  <si>
    <t>__import__.JAR09</t>
  </si>
  <si>
    <t>__export__.product_product_6108_b4861e24</t>
  </si>
  <si>
    <t>__import__.JAR10</t>
  </si>
  <si>
    <t>__export__.product_product_6109_38132a33</t>
  </si>
  <si>
    <t>__import__.JAR11</t>
  </si>
  <si>
    <t>__export__.product_product_6110_026080c9</t>
  </si>
  <si>
    <t>__import__.JAR12</t>
  </si>
  <si>
    <t>__export__.product_product_6111_50e4e007</t>
  </si>
  <si>
    <t>__import__.JAR13</t>
  </si>
  <si>
    <t>__export__.product_product_6112_23804fa0</t>
  </si>
  <si>
    <t>__import__.JAR14</t>
  </si>
  <si>
    <t>__export__.product_product_6113_b2ac7fd6</t>
  </si>
  <si>
    <t>__import__.JAR15</t>
  </si>
  <si>
    <t>__export__.product_product_6114_1fe11ec0</t>
  </si>
  <si>
    <t>__import__.JAR16</t>
  </si>
  <si>
    <t>__export__.product_product_6115_4bd0845e</t>
  </si>
  <si>
    <t>__import__.JAR17</t>
  </si>
  <si>
    <t>__export__.product_product_6116_9d32fdfc</t>
  </si>
  <si>
    <t>__import__.JAR19</t>
  </si>
  <si>
    <t>__export__.product_product_6117_efab72e8</t>
  </si>
  <si>
    <t>__import__.JAR20</t>
  </si>
  <si>
    <t>__export__.product_product_6118_d94572a6</t>
  </si>
  <si>
    <t>__import__.JAR21</t>
  </si>
  <si>
    <t>__export__.product_product_6119_5d411ca6</t>
  </si>
  <si>
    <t>__import__.JAR22</t>
  </si>
  <si>
    <t>__export__.product_product_6120_7d567dcd</t>
  </si>
  <si>
    <t>__import__.JAR23</t>
  </si>
  <si>
    <t>__export__.product_product_6121_3e049ab3</t>
  </si>
  <si>
    <t>__import__.JAR24</t>
  </si>
  <si>
    <t>__export__.product_product_6122_4c597019</t>
  </si>
  <si>
    <t>__import__.JAR25</t>
  </si>
  <si>
    <t>__export__.product_product_6123_ea0ff068</t>
  </si>
  <si>
    <t>__import__.JAR26</t>
  </si>
  <si>
    <t>__export__.product_product_6124_0d6b8c74</t>
  </si>
  <si>
    <t>__import__.JAR27</t>
  </si>
  <si>
    <t>__export__.product_product_6125_bac72a85</t>
  </si>
  <si>
    <t>__import__.JAR28</t>
  </si>
  <si>
    <t>__export__.product_product_6126_8bd91c75</t>
  </si>
  <si>
    <t>__import__.JAR29</t>
  </si>
  <si>
    <t>__export__.product_product_6127_9ed99d2f</t>
  </si>
  <si>
    <t>__import__.JAR30</t>
  </si>
  <si>
    <t>__export__.product_product_6128_cdab9f59</t>
  </si>
  <si>
    <t>__import__.JAR31</t>
  </si>
  <si>
    <t>__export__.product_product_6129_84d58ce0</t>
  </si>
  <si>
    <t>__import__.JAR32</t>
  </si>
  <si>
    <t>__export__.product_product_6130_74834799</t>
  </si>
  <si>
    <t>__import__.JAR33</t>
  </si>
  <si>
    <t>__export__.product_product_6131_a453577e</t>
  </si>
  <si>
    <t>__import__.JAR34</t>
  </si>
  <si>
    <t>__export__.product_product_6132_80e10911</t>
  </si>
  <si>
    <t>__import__.JAR35</t>
  </si>
  <si>
    <t>__export__.product_product_6133_91c142e0</t>
  </si>
  <si>
    <t>__import__.JAR36</t>
  </si>
  <si>
    <t>__export__.product_product_6134_e54940e8</t>
  </si>
  <si>
    <t>__import__.JAR37</t>
  </si>
  <si>
    <t>__export__.product_product_6135_62d736c1</t>
  </si>
  <si>
    <t>__import__.JAR38</t>
  </si>
  <si>
    <t>__export__.product_product_6136_ac7ba3bb</t>
  </si>
  <si>
    <t>__import__.JAR39</t>
  </si>
  <si>
    <t>__export__.product_product_6137_243ff47c</t>
  </si>
  <si>
    <t>__import__.JAR40</t>
  </si>
  <si>
    <t>__export__.product_product_6138_8b7b1129</t>
  </si>
  <si>
    <t>__import__.JAR41</t>
  </si>
  <si>
    <t>__export__.product_product_6139_92abe404</t>
  </si>
  <si>
    <t>__import__.JAR42</t>
  </si>
  <si>
    <t>__export__.product_product_6140_41d4349d</t>
  </si>
  <si>
    <t>__import__.JAR43</t>
  </si>
  <si>
    <t>__export__.product_product_6141_1889e93f</t>
  </si>
  <si>
    <t>__import__.JAR44</t>
  </si>
  <si>
    <t>__export__.product_product_6142_f17bb9ef</t>
  </si>
  <si>
    <t>__import__.JAR45</t>
  </si>
  <si>
    <t>__export__.product_product_6143_a1a19c9b</t>
  </si>
  <si>
    <t>__import__.JAR46</t>
  </si>
  <si>
    <t>__export__.product_product_6144_8fa058ea</t>
  </si>
  <si>
    <t>__import__.JAR47</t>
  </si>
  <si>
    <t>__export__.product_product_6145_744ef928</t>
  </si>
  <si>
    <t>__import__.JAR48</t>
  </si>
  <si>
    <t>__export__.product_product_6146_426ef1db</t>
  </si>
  <si>
    <t>__import__.JAR49</t>
  </si>
  <si>
    <t>__export__.product_product_6147_01e165a8</t>
  </si>
  <si>
    <t>__import__.JAR50</t>
  </si>
  <si>
    <t>__export__.product_product_6148_3ed0e459</t>
  </si>
  <si>
    <t>__import__.JAR51</t>
  </si>
  <si>
    <t>__export__.product_product_6149_5cb18597</t>
  </si>
  <si>
    <t>__import__.JAR52</t>
  </si>
  <si>
    <t>__export__.product_product_6150_e0e9370f</t>
  </si>
  <si>
    <t>__import__.JAR53</t>
  </si>
  <si>
    <t>__export__.product_product_6151_027fff34</t>
  </si>
  <si>
    <t>__import__.JAR54</t>
  </si>
  <si>
    <t>__export__.product_product_6152_9d9e70ef</t>
  </si>
  <si>
    <t>__import__.JAR55</t>
  </si>
  <si>
    <t>__export__.product_product_6153_36ef5f0b</t>
  </si>
  <si>
    <t>__import__.JAR56</t>
  </si>
  <si>
    <t>__export__.product_product_6154_70cf9900</t>
  </si>
  <si>
    <t>__import__.JAR57</t>
  </si>
  <si>
    <t>__export__.product_product_6155_f4873027</t>
  </si>
  <si>
    <t>__import__.JAR59</t>
  </si>
  <si>
    <t>__export__.product_product_6156_b11fde25</t>
  </si>
  <si>
    <t>__import__.JAR61</t>
  </si>
  <si>
    <t>__export__.product_product_6157_e04b6088</t>
  </si>
  <si>
    <t>__import__.JAR62</t>
  </si>
  <si>
    <t>__export__.product_product_6158_0eefb039</t>
  </si>
  <si>
    <t>__import__.JAR63</t>
  </si>
  <si>
    <t>__export__.product_product_6159_52fd761f</t>
  </si>
  <si>
    <t>__import__.JAR64</t>
  </si>
  <si>
    <t>__export__.product_product_6160_e72f5dc3</t>
  </si>
  <si>
    <t>__import__.JAR65</t>
  </si>
  <si>
    <t>__export__.product_product_7087_85bf24d9</t>
  </si>
  <si>
    <t>__import__.KAY01</t>
  </si>
  <si>
    <t>__export__.product_product_7082_9fb5e67d</t>
  </si>
  <si>
    <t>__import__.KAY02</t>
  </si>
  <si>
    <t>__export__.product_product_7083_4e1004b9</t>
  </si>
  <si>
    <t>__import__.LAV04</t>
  </si>
  <si>
    <t>__export__.product_product_6161_e71cf156</t>
  </si>
  <si>
    <t>__import__.LAV07</t>
  </si>
  <si>
    <t>__export__.product_product_6162_14ceb33a</t>
  </si>
  <si>
    <t>__import__.LAV09</t>
  </si>
  <si>
    <t>__export__.product_product_6163_3879ab76</t>
  </si>
  <si>
    <t>__import__.LAV14</t>
  </si>
  <si>
    <t>__export__.product_product_6164_2e21dd4f</t>
  </si>
  <si>
    <t>__import__.LAV35</t>
  </si>
  <si>
    <t>__export__.product_product_6165_5bc50bec</t>
  </si>
  <si>
    <t>__import__.LAV36</t>
  </si>
  <si>
    <t>__export__.product_product_6166_c1a07bb1</t>
  </si>
  <si>
    <t>__import__.LAV40</t>
  </si>
  <si>
    <t>__export__.product_product_6167_a752080f</t>
  </si>
  <si>
    <t>__import__.LAV41</t>
  </si>
  <si>
    <t>__export__.product_product_7067_2575af46</t>
  </si>
  <si>
    <t>__import__.LAV42</t>
  </si>
  <si>
    <t>__export__.product_product_7069_7219740d</t>
  </si>
  <si>
    <t>__import__.LAV43</t>
  </si>
  <si>
    <t>__export__.product_product_7070_cec32f3e</t>
  </si>
  <si>
    <t>__import__.LAV44</t>
  </si>
  <si>
    <t>__export__.product_product_7068_eeb26c58</t>
  </si>
  <si>
    <t>__import__.LAV45</t>
  </si>
  <si>
    <t>__export__.product_product_7071_dc984b05</t>
  </si>
  <si>
    <t>__import__.LAV46</t>
  </si>
  <si>
    <t>__export__.product_product_7072_b738f0ba</t>
  </si>
  <si>
    <t>__import__.LAV47</t>
  </si>
  <si>
    <t>__export__.product_product_7073_59977f77</t>
  </si>
  <si>
    <t>__import__.LAV48</t>
  </si>
  <si>
    <t>__export__.product_product_7074_68a30fe4</t>
  </si>
  <si>
    <t>__import__.LEA02</t>
  </si>
  <si>
    <t>__export__.product_product_6168_f5482025</t>
  </si>
  <si>
    <t>__export__.product_product_6169_1deb4d62</t>
  </si>
  <si>
    <t>__import__.LEA07</t>
  </si>
  <si>
    <t>__export__.product_product_6170_dad2cf6f</t>
  </si>
  <si>
    <t>__import__.LEA08</t>
  </si>
  <si>
    <t>__export__.product_product_6171_ca6c7898</t>
  </si>
  <si>
    <t>__import__.LEA09</t>
  </si>
  <si>
    <t>__export__.product_product_6172_1f85d563</t>
  </si>
  <si>
    <t>__export__.product_product_6173_bf1876c5</t>
  </si>
  <si>
    <t>__import__.LOE002</t>
  </si>
  <si>
    <t>__export__.product_product_6174_fac2ae5d</t>
  </si>
  <si>
    <t>__export__.product_product_6175_2c735e59</t>
  </si>
  <si>
    <t>__export__.product_product_6176_4a6d86e3</t>
  </si>
  <si>
    <t>__import__.LOE006</t>
  </si>
  <si>
    <t>__export__.product_product_6177_7203c0e2</t>
  </si>
  <si>
    <t>__import__.MAC</t>
  </si>
  <si>
    <t>__export__.product_product_6178_99ca0b17</t>
  </si>
  <si>
    <t>__export__.product_product_6179_606a9b78</t>
  </si>
  <si>
    <t>__import__.MAC02</t>
  </si>
  <si>
    <t>__export__.product_product_6180_e0fbbbb7</t>
  </si>
  <si>
    <t>__import__.MAC03</t>
  </si>
  <si>
    <t>__export__.product_product_6181_bfdad0bd</t>
  </si>
  <si>
    <t>__export__.product_product_6182_38121e12</t>
  </si>
  <si>
    <t>__import__.MAC05</t>
  </si>
  <si>
    <t>__export__.product_product_6183_856aaee6</t>
  </si>
  <si>
    <t>__export__.product_product_6184_bc90f4de</t>
  </si>
  <si>
    <t>__export__.product_product_6185_5c7ca9a8</t>
  </si>
  <si>
    <t>__export__.product_product_6186_7f36e92b</t>
  </si>
  <si>
    <t>__import__.MAC10</t>
  </si>
  <si>
    <t>__export__.product_product_6187_68f7a609</t>
  </si>
  <si>
    <t>__export__.product_product_6188_74895367</t>
  </si>
  <si>
    <t>__export__.product_product_6189_6bb71cb4</t>
  </si>
  <si>
    <t>__export__.product_product_6190_a45a4956</t>
  </si>
  <si>
    <t>__export__.product_product_6191_a1f7898f</t>
  </si>
  <si>
    <t>__export__.product_product_6192_8f1a7241</t>
  </si>
  <si>
    <t>__export__.product_product_6193_d9b0a246</t>
  </si>
  <si>
    <t>__export__.product_product_6194_a81f3f08</t>
  </si>
  <si>
    <t>__export__.product_product_6195_4a859874</t>
  </si>
  <si>
    <t>__export__.product_product_6196_e908fbae</t>
  </si>
  <si>
    <t>__export__.product_product_6197_8844a291</t>
  </si>
  <si>
    <t>__export__.product_product_6198_5412e7e5</t>
  </si>
  <si>
    <t>__export__.product_product_6199_b99e33db</t>
  </si>
  <si>
    <t>__export__.product_product_6200_b19315b4</t>
  </si>
  <si>
    <t>__export__.product_product_6201_91c50e1d</t>
  </si>
  <si>
    <t>__export__.product_product_6202_53df5982</t>
  </si>
  <si>
    <t>__export__.product_product_6203_949a2574</t>
  </si>
  <si>
    <t>__export__.product_product_6204_7226d4d6</t>
  </si>
  <si>
    <t>__export__.product_product_6205_93f10e27</t>
  </si>
  <si>
    <t>__import__.MAC29</t>
  </si>
  <si>
    <t>__export__.product_product_6206_5b3ca70f</t>
  </si>
  <si>
    <t>__export__.product_product_6207_4d615efc</t>
  </si>
  <si>
    <t>__export__.product_product_6208_42a14f83</t>
  </si>
  <si>
    <t>__export__.product_product_6209_c6b93548</t>
  </si>
  <si>
    <t>__export__.product_product_6210_61668176</t>
  </si>
  <si>
    <t>__export__.product_product_6211_6fbb42c9</t>
  </si>
  <si>
    <t>__export__.product_product_6212_fc6de658</t>
  </si>
  <si>
    <t>__export__.product_product_6213_bd4043fa</t>
  </si>
  <si>
    <t>__export__.product_product_6214_3af646be</t>
  </si>
  <si>
    <t>__export__.product_product_6215_f9b5e4f9</t>
  </si>
  <si>
    <t>__export__.product_product_6216_9b37f127</t>
  </si>
  <si>
    <t>__import__.MAC421</t>
  </si>
  <si>
    <t>__export__.product_product_6217_a98c6aca</t>
  </si>
  <si>
    <t>__import__.MAC43</t>
  </si>
  <si>
    <t>__export__.product_product_6218_ebba7b93</t>
  </si>
  <si>
    <t>__export__.product_product_6219_d3ddbe4e</t>
  </si>
  <si>
    <t>__export__.product_product_6220_6f31abd3</t>
  </si>
  <si>
    <t>__export__.product_product_6221_0dff4d85</t>
  </si>
  <si>
    <t>__export__.product_product_6222_f4c54b4b</t>
  </si>
  <si>
    <t>__export__.product_product_6223_b850f993</t>
  </si>
  <si>
    <t>__export__.product_product_6224_89a55d0e</t>
  </si>
  <si>
    <t>__export__.product_product_6225_8ccb1b17</t>
  </si>
  <si>
    <t>__export__.product_product_6226_5d233445</t>
  </si>
  <si>
    <t>__import__.MAC53</t>
  </si>
  <si>
    <t>__export__.product_product_6227_266b8055</t>
  </si>
  <si>
    <t>__export__.product_product_6228_4645cf74</t>
  </si>
  <si>
    <t>__export__.product_product_6229_b90469df</t>
  </si>
  <si>
    <t>__import__.MAC56</t>
  </si>
  <si>
    <t>__export__.product_product_6230_f42094b1</t>
  </si>
  <si>
    <t>__export__.product_product_6231_90b24cba</t>
  </si>
  <si>
    <t>__export__.product_product_6232_93aac97b</t>
  </si>
  <si>
    <t>__export__.product_product_6233_edaebbf4</t>
  </si>
  <si>
    <t>__export__.product_product_6234_16646131</t>
  </si>
  <si>
    <t>__export__.product_product_6235_c3e23c55</t>
  </si>
  <si>
    <t>__export__.product_product_6236_e0e1e1d9</t>
  </si>
  <si>
    <t>__export__.product_product_6237_b57f0399</t>
  </si>
  <si>
    <t>__import__.MAC64</t>
  </si>
  <si>
    <t>__export__.product_product_6238_06147b8c</t>
  </si>
  <si>
    <t>__export__.product_product_6239_d1fe0c4d</t>
  </si>
  <si>
    <t>__export__.product_product_6240_6a2aa967</t>
  </si>
  <si>
    <t>__export__.product_product_6241_326cb313</t>
  </si>
  <si>
    <t>__export__.product_product_6242_6ba7d5f1</t>
  </si>
  <si>
    <t>__import__.MAC70</t>
  </si>
  <si>
    <t>__export__.product_product_6243_188754f7</t>
  </si>
  <si>
    <t>__export__.product_product_6244_e08981ca</t>
  </si>
  <si>
    <t>__import__.MAC72</t>
  </si>
  <si>
    <t>__export__.product_product_6245_de52c4dc</t>
  </si>
  <si>
    <t>__import__.MAC73</t>
  </si>
  <si>
    <t>__export__.product_product_6246_a4ace36c</t>
  </si>
  <si>
    <t>__import__.MAC74</t>
  </si>
  <si>
    <t>__export__.product_product_6247_b9057b82</t>
  </si>
  <si>
    <t>__import__.MAC75</t>
  </si>
  <si>
    <t>__export__.product_product_6248_d3a0ec74</t>
  </si>
  <si>
    <t>__export__.product_product_6249_5ee3cfab</t>
  </si>
  <si>
    <t>__export__.product_product_6250_b880c192</t>
  </si>
  <si>
    <t>__import__.MAC79</t>
  </si>
  <si>
    <t>__export__.product_product_6251_16402bb4</t>
  </si>
  <si>
    <t>__export__.product_product_6252_c9fb8375</t>
  </si>
  <si>
    <t>__import__.MAC82</t>
  </si>
  <si>
    <t>__export__.product_product_6253_72f2fa52</t>
  </si>
  <si>
    <t>__import__.MAC83</t>
  </si>
  <si>
    <t>__export__.product_product_6254_8874d3c9</t>
  </si>
  <si>
    <t>__import__.MAC84</t>
  </si>
  <si>
    <t>__export__.product_product_6255_65e04781</t>
  </si>
  <si>
    <t>__import__.MAC86</t>
  </si>
  <si>
    <t>__export__.product_product_6256_a4b38159</t>
  </si>
  <si>
    <t>__import__.MAC87</t>
  </si>
  <si>
    <t>__export__.product_product_6257_126f80cb</t>
  </si>
  <si>
    <t>__import__.MAC88</t>
  </si>
  <si>
    <t>__export__.product_product_6258_fff38368</t>
  </si>
  <si>
    <t>__import__.MAG01</t>
  </si>
  <si>
    <t>__export__.product_product_7080_2b49f799</t>
  </si>
  <si>
    <t>__export__.product_product_6259_e0d67be9</t>
  </si>
  <si>
    <t>__export__.product_product_6260_33fbf41a</t>
  </si>
  <si>
    <t>__export__.product_product_6261_0e8bf34c</t>
  </si>
  <si>
    <t>__export__.product_product_6262_0582d83f</t>
  </si>
  <si>
    <t>__export__.product_product_6263_72437253</t>
  </si>
  <si>
    <t>__import__.MAR06</t>
  </si>
  <si>
    <t>__export__.product_product_6264_8146f051</t>
  </si>
  <si>
    <t>__import__.MAR07</t>
  </si>
  <si>
    <t>__export__.product_product_6265_e34afecb</t>
  </si>
  <si>
    <t>__export__.product_product_6266_82adb2c7</t>
  </si>
  <si>
    <t>__export__.product_product_6267_37033388</t>
  </si>
  <si>
    <t>__import__.MAR10</t>
  </si>
  <si>
    <t>__export__.product_product_6268_0f4b8a28</t>
  </si>
  <si>
    <t>__export__.product_product_6269_ef163bbb</t>
  </si>
  <si>
    <t>__export__.product_product_6270_e5fe82d2</t>
  </si>
  <si>
    <t>__import__.MAR13</t>
  </si>
  <si>
    <t>__export__.product_product_6271_fbe9c3fa</t>
  </si>
  <si>
    <t>__export__.product_product_6272_9bc2be92</t>
  </si>
  <si>
    <t>__export__.product_product_6273_52a88fce</t>
  </si>
  <si>
    <t>__export__.product_product_6274_163408fe</t>
  </si>
  <si>
    <t>__export__.product_product_6275_972f9b1b</t>
  </si>
  <si>
    <t>__export__.product_product_6276_6b38dec8</t>
  </si>
  <si>
    <t>__export__.product_product_6277_0fcf07af</t>
  </si>
  <si>
    <t>__export__.product_product_6278_6c537240</t>
  </si>
  <si>
    <t>__export__.product_product_6279_47c5ea08</t>
  </si>
  <si>
    <t>__export__.product_product_6280_875bad8b</t>
  </si>
  <si>
    <t>__export__.product_product_6281_26b0d586</t>
  </si>
  <si>
    <t>__export__.product_product_6282_fedd5c20</t>
  </si>
  <si>
    <t>__import__.MAR27</t>
  </si>
  <si>
    <t>__export__.product_product_6283_2eea9b57</t>
  </si>
  <si>
    <t>__export__.product_product_6284_dbbd5cc2</t>
  </si>
  <si>
    <t>__export__.product_product_6285_87388717</t>
  </si>
  <si>
    <t>__export__.product_product_6286_af7798e3</t>
  </si>
  <si>
    <t>__import__.MAR31</t>
  </si>
  <si>
    <t>__export__.product_product_6287_e5c88129</t>
  </si>
  <si>
    <t>__import__.MAR33</t>
  </si>
  <si>
    <t>__export__.product_product_6288_d296f294</t>
  </si>
  <si>
    <t>__import__.MAR34</t>
  </si>
  <si>
    <t>__export__.product_product_6289_fc70d4c2</t>
  </si>
  <si>
    <t>__export__.product_product_6290_603c44a8</t>
  </si>
  <si>
    <t>__export__.product_product_6291_a8cd7fcd</t>
  </si>
  <si>
    <t>__export__.product_product_6292_54cc43e7</t>
  </si>
  <si>
    <t>__export__.product_product_6293_525693bb</t>
  </si>
  <si>
    <t>__export__.product_product_6294_d41a05dc</t>
  </si>
  <si>
    <t>__export__.product_product_6295_7f87515a</t>
  </si>
  <si>
    <t>__import__.MAU10</t>
  </si>
  <si>
    <t>__export__.product_product_6296_eb7ba1c9</t>
  </si>
  <si>
    <t>__import__.MAU11</t>
  </si>
  <si>
    <t>__export__.product_product_6297_990b5567</t>
  </si>
  <si>
    <t>__export__.product_product_6298_5ca104b2</t>
  </si>
  <si>
    <t>__import__.MAU17</t>
  </si>
  <si>
    <t>__export__.product_product_6299_2d3ead0a</t>
  </si>
  <si>
    <t>__export__.product_product_6300_7931c115</t>
  </si>
  <si>
    <t>__export__.product_product_6301_bb047d4f</t>
  </si>
  <si>
    <t>__import__.MAU20</t>
  </si>
  <si>
    <t>__export__.product_product_6302_e17bd0ea</t>
  </si>
  <si>
    <t>__import__.MAU21</t>
  </si>
  <si>
    <t>__export__.product_product_6303_da61f5f5</t>
  </si>
  <si>
    <t>__export__.product_product_6304_23c92b7f</t>
  </si>
  <si>
    <t>__import__.MAU25</t>
  </si>
  <si>
    <t>__export__.product_product_6305_c452901e</t>
  </si>
  <si>
    <t>__import__.MAU27</t>
  </si>
  <si>
    <t>__export__.product_product_6306_f6864cd6</t>
  </si>
  <si>
    <t>__export__.product_product_6307_69c7005b</t>
  </si>
  <si>
    <t>__export__.product_product_6308_419616ca</t>
  </si>
  <si>
    <t>__import__.MAU30</t>
  </si>
  <si>
    <t>__export__.product_product_6309_f54068b7</t>
  </si>
  <si>
    <t>__import__.MAU32</t>
  </si>
  <si>
    <t>__export__.product_product_6310_84838ee5</t>
  </si>
  <si>
    <t>__import__.MAU33</t>
  </si>
  <si>
    <t>__export__.product_product_6311_81fa259b</t>
  </si>
  <si>
    <t>__import__.MAYA01</t>
  </si>
  <si>
    <t>__export__.product_product_6312_31175d5b</t>
  </si>
  <si>
    <t>__import__.MAYA02</t>
  </si>
  <si>
    <t>__export__.product_product_6313_da06b1cd</t>
  </si>
  <si>
    <t>__export__.product_product_6314_ae2aeac5</t>
  </si>
  <si>
    <t>__export__.product_product_6315_46ab6940</t>
  </si>
  <si>
    <t>__import__.MAYA05</t>
  </si>
  <si>
    <t>__export__.product_product_6316_f5812c1f</t>
  </si>
  <si>
    <t>__import__.MAYA06</t>
  </si>
  <si>
    <t>__export__.product_product_6317_def518b9</t>
  </si>
  <si>
    <t>__export__.product_product_6318_71c28f6e</t>
  </si>
  <si>
    <t>__import__.MIEL02</t>
  </si>
  <si>
    <t>__export__.product_product_6319_90f990f9</t>
  </si>
  <si>
    <t>__export__.product_product_6320_462dd1cf</t>
  </si>
  <si>
    <t>__export__.product_product_6321_c9ac4cc1</t>
  </si>
  <si>
    <t>__export__.product_product_6322_1a9c4154</t>
  </si>
  <si>
    <t>__export__.product_product_6323_92b9b85a</t>
  </si>
  <si>
    <t>__import__.MUL05</t>
  </si>
  <si>
    <t>__export__.product_product_6324_c3d3f54b</t>
  </si>
  <si>
    <t>__import__.MUL07</t>
  </si>
  <si>
    <t>__export__.product_product_6325_caad65b2</t>
  </si>
  <si>
    <t>__export__.product_product_6326_ba1d76c1</t>
  </si>
  <si>
    <t>__export__.product_product_6327_5a74232c</t>
  </si>
  <si>
    <t>__export__.product_product_6328_a6a6339b</t>
  </si>
  <si>
    <t>__export__.product_product_6329_e6248bb7</t>
  </si>
  <si>
    <t>__import__.MUL14</t>
  </si>
  <si>
    <t>__export__.product_product_6330_c4487d3c</t>
  </si>
  <si>
    <t>__export__.product_product_6331_e10b3971</t>
  </si>
  <si>
    <t>__export__.product_product_6332_a95bd6c0</t>
  </si>
  <si>
    <t>__export__.product_product_6333_9d591e0b</t>
  </si>
  <si>
    <t>__export__.product_product_6334_f6d73688</t>
  </si>
  <si>
    <t>__export__.product_product_6335_5539914b</t>
  </si>
  <si>
    <t>__export__.product_product_6336_7f7a7f9a</t>
  </si>
  <si>
    <t>__export__.product_product_6337_04f822a8</t>
  </si>
  <si>
    <t>__export__.product_product_6338_982667bb</t>
  </si>
  <si>
    <t>__export__.product_product_6339_26950862</t>
  </si>
  <si>
    <t>__export__.product_product_6340_f7471249</t>
  </si>
  <si>
    <t>__export__.product_product_6341_1e14726e</t>
  </si>
  <si>
    <t>__export__.product_product_6342_a8f84b55</t>
  </si>
  <si>
    <t>__export__.product_product_6343_b8222aa1</t>
  </si>
  <si>
    <t>__export__.product_product_6344_a746725c</t>
  </si>
  <si>
    <t>__export__.product_product_6345_5a7077c8</t>
  </si>
  <si>
    <t>__export__.product_product_6346_b05fde7f</t>
  </si>
  <si>
    <t>__export__.product_product_6347_f7d4975d</t>
  </si>
  <si>
    <t>__import__.MUL36</t>
  </si>
  <si>
    <t>__export__.product_product_6348_7f194b80</t>
  </si>
  <si>
    <t>__export__.product_product_6349_380810a2</t>
  </si>
  <si>
    <t>__export__.product_product_6350_eb294446</t>
  </si>
  <si>
    <t>__export__.product_product_6351_47b4526e</t>
  </si>
  <si>
    <t>__export__.product_product_6352_1537ff41</t>
  </si>
  <si>
    <t>__export__.product_product_6353_440d397a</t>
  </si>
  <si>
    <t>__export__.product_product_6354_f876e644</t>
  </si>
  <si>
    <t>__export__.product_product_6355_747483e4</t>
  </si>
  <si>
    <t>__export__.product_product_6356_7de856f6</t>
  </si>
  <si>
    <t>__export__.product_product_6357_80ad5bff</t>
  </si>
  <si>
    <t>__export__.product_product_6358_9ac0ffe2</t>
  </si>
  <si>
    <t>__import__.MUL55</t>
  </si>
  <si>
    <t>__export__.product_product_6359_b59256c5</t>
  </si>
  <si>
    <t>__import__.MUL57</t>
  </si>
  <si>
    <t>__export__.product_product_6360_29286035</t>
  </si>
  <si>
    <t>__export__.product_product_6361_048f1e29</t>
  </si>
  <si>
    <t>__import__.MUL60</t>
  </si>
  <si>
    <t>__export__.product_product_6362_83bdcfb5</t>
  </si>
  <si>
    <t>__export__.product_product_6363_c7fda2c2</t>
  </si>
  <si>
    <t>__export__.product_product_6364_715ba049</t>
  </si>
  <si>
    <t>__export__.product_product_6365_88c6e886</t>
  </si>
  <si>
    <t>__import__.MUL64</t>
  </si>
  <si>
    <t>__export__.product_product_6366_d56c595f</t>
  </si>
  <si>
    <t>__import__.MUL65</t>
  </si>
  <si>
    <t>__export__.product_product_6367_e199517b</t>
  </si>
  <si>
    <t>__export__.product_product_6368_f6e0405f</t>
  </si>
  <si>
    <t>__export__.product_product_6369_4f97cf78</t>
  </si>
  <si>
    <t>__export__.product_product_6370_ffe4db40</t>
  </si>
  <si>
    <t>__import__.MUL70</t>
  </si>
  <si>
    <t>__export__.product_product_6371_86b40125</t>
  </si>
  <si>
    <t>__export__.product_product_6372_896125cd</t>
  </si>
  <si>
    <t>__import__.MUL74</t>
  </si>
  <si>
    <t>__export__.product_product_6373_93c351f0</t>
  </si>
  <si>
    <t>__export__.product_product_6374_947d32c0</t>
  </si>
  <si>
    <t>__import__.MUL76</t>
  </si>
  <si>
    <t>__export__.product_product_6375_a2fa3ad7</t>
  </si>
  <si>
    <t>__export__.product_product_6376_32867a9b</t>
  </si>
  <si>
    <t>__export__.product_product_6377_bce9d6b0</t>
  </si>
  <si>
    <t>__export__.product_product_6378_9165380f</t>
  </si>
  <si>
    <t>__export__.product_product_6379_98b49ebf</t>
  </si>
  <si>
    <t>__export__.product_product_6380_0d5326b2</t>
  </si>
  <si>
    <t>__import__.MUL83</t>
  </si>
  <si>
    <t>__export__.product_product_6381_ec138802</t>
  </si>
  <si>
    <t>__export__.product_product_6382_35a17d5d</t>
  </si>
  <si>
    <t>__export__.product_product_6383_a1bb9de3</t>
  </si>
  <si>
    <t>__export__.product_product_6384_0c817f9b</t>
  </si>
  <si>
    <t>__export__.product_product_6385_2be6ec46</t>
  </si>
  <si>
    <t>__export__.product_product_6386_b326bc8a</t>
  </si>
  <si>
    <t>__import__.PAD01</t>
  </si>
  <si>
    <t>__export__.product_product_7081_5c7749d1</t>
  </si>
  <si>
    <t>__export__.product_product_6387_06ac1c48</t>
  </si>
  <si>
    <t>__export__.product_product_6388_5e6cb1cb</t>
  </si>
  <si>
    <t>__export__.product_product_6389_eb177bbd</t>
  </si>
  <si>
    <t>__export__.product_product_6390_00e8bc99</t>
  </si>
  <si>
    <t>__export__.product_product_6391_71d01220</t>
  </si>
  <si>
    <t>__export__.product_product_6392_34ad2eaf</t>
  </si>
  <si>
    <t>__export__.product_product_6393_30b60c7a</t>
  </si>
  <si>
    <t>__export__.product_product_6394_d81b0333</t>
  </si>
  <si>
    <t>__export__.product_product_6395_b7cf6233</t>
  </si>
  <si>
    <t>__export__.product_product_6396_ef8b3b7a</t>
  </si>
  <si>
    <t>__export__.product_product_6397_38efcef9</t>
  </si>
  <si>
    <t>__export__.product_product_6398_e32a4435</t>
  </si>
  <si>
    <t>__export__.product_product_6399_a05d658d</t>
  </si>
  <si>
    <t>__export__.product_product_6400_0a43c802</t>
  </si>
  <si>
    <t>__export__.product_product_6401_61a53932</t>
  </si>
  <si>
    <t>__export__.product_product_6402_3afb4557</t>
  </si>
  <si>
    <t>__export__.product_product_6403_8ddbad3d</t>
  </si>
  <si>
    <t>__export__.product_product_6404_c9621390</t>
  </si>
  <si>
    <t>__export__.product_product_6405_ca0e0d6b</t>
  </si>
  <si>
    <t>__export__.product_product_6406_a595c66b</t>
  </si>
  <si>
    <t>__export__.product_product_6407_2fc7ed8e</t>
  </si>
  <si>
    <t>__export__.product_product_6408_37a4510e</t>
  </si>
  <si>
    <t>__export__.product_product_6409_0cb56862</t>
  </si>
  <si>
    <t>__export__.product_product_6410_a7bf953c</t>
  </si>
  <si>
    <t>__export__.product_product_6411_91e17f76</t>
  </si>
  <si>
    <t>__export__.product_product_6412_493b58ab</t>
  </si>
  <si>
    <t>__export__.product_product_6413_c193efea</t>
  </si>
  <si>
    <t>__export__.product_product_6414_a690a349</t>
  </si>
  <si>
    <t>__import__.POM34</t>
  </si>
  <si>
    <t>__export__.product_product_6415_24951b17</t>
  </si>
  <si>
    <t>__import__.POM35</t>
  </si>
  <si>
    <t>__export__.product_product_6416_40d0e205</t>
  </si>
  <si>
    <t>__import__.POM36</t>
  </si>
  <si>
    <t>__export__.product_product_6417_52fe1f58</t>
  </si>
  <si>
    <t>__import__.POM40</t>
  </si>
  <si>
    <t>__export__.product_product_6418_993eee89</t>
  </si>
  <si>
    <t>__import__.POM401</t>
  </si>
  <si>
    <t>__export__.product_product_6419_0d8ec3f2</t>
  </si>
  <si>
    <t>__export__.product_product_6420_b51e2256</t>
  </si>
  <si>
    <t>__import__.POM43</t>
  </si>
  <si>
    <t>__export__.product_product_6421_d0e0e943</t>
  </si>
  <si>
    <t>__import__.POM44</t>
  </si>
  <si>
    <t>__export__.product_product_6422_d4b70856</t>
  </si>
  <si>
    <t>__export__.product_product_6423_44a6bcca</t>
  </si>
  <si>
    <t>__import__.POM49</t>
  </si>
  <si>
    <t>__export__.product_product_6424_b6169384</t>
  </si>
  <si>
    <t>__import__.POM52</t>
  </si>
  <si>
    <t>__export__.product_product_6425_b4762efd</t>
  </si>
  <si>
    <t>__export__.product_product_6426_19dc517f</t>
  </si>
  <si>
    <t>__export__.product_product_6427_e36f6425</t>
  </si>
  <si>
    <t>__export__.product_product_6428_8dc99f4b</t>
  </si>
  <si>
    <t>__import__.POM57</t>
  </si>
  <si>
    <t>__export__.product_product_6429_9a99ece1</t>
  </si>
  <si>
    <t>__import__.POM58</t>
  </si>
  <si>
    <t>__export__.product_product_6430_5e1bdb36</t>
  </si>
  <si>
    <t>__export__.product_product_6431_d7c88d66</t>
  </si>
  <si>
    <t>__export__.product_product_6432_21324398</t>
  </si>
  <si>
    <t>__import__.POM62</t>
  </si>
  <si>
    <t>__export__.product_product_6433_989cc44a</t>
  </si>
  <si>
    <t>__export__.product_product_6434_0a578840</t>
  </si>
  <si>
    <t>__export__.product_product_6435_838805b5</t>
  </si>
  <si>
    <t>__import__.PRE01</t>
  </si>
  <si>
    <t>__export__.product_product_6436_1950a256</t>
  </si>
  <si>
    <t>__import__.PRE02</t>
  </si>
  <si>
    <t>__export__.product_product_6437_f70dfa1a</t>
  </si>
  <si>
    <t>__import__.PRE03</t>
  </si>
  <si>
    <t>__export__.product_product_6438_a4e711cb</t>
  </si>
  <si>
    <t>__import__.PRE04</t>
  </si>
  <si>
    <t>__export__.product_product_6439_1232060e</t>
  </si>
  <si>
    <t>__import__.PRE05</t>
  </si>
  <si>
    <t>__export__.product_product_6440_5491548e</t>
  </si>
  <si>
    <t>__import__.PRE06</t>
  </si>
  <si>
    <t>__export__.product_product_6441_93eb8a1f</t>
  </si>
  <si>
    <t>__import__.PRE07</t>
  </si>
  <si>
    <t>__export__.product_product_6442_ac5058c8</t>
  </si>
  <si>
    <t>__import__.PRE08</t>
  </si>
  <si>
    <t>__export__.product_product_6443_0050d117</t>
  </si>
  <si>
    <t>__import__.PRE09</t>
  </si>
  <si>
    <t>__export__.product_product_6444_68b5e437</t>
  </si>
  <si>
    <t>__import__.PRE10</t>
  </si>
  <si>
    <t>__export__.product_product_6445_d2d6c7e3</t>
  </si>
  <si>
    <t>__export__.product_product_6446_66c241ed</t>
  </si>
  <si>
    <t>__import__.PRE1000</t>
  </si>
  <si>
    <t>__export__.product_product_6447_6b4160a7</t>
  </si>
  <si>
    <t>__export__.product_product_6448_312ec193</t>
  </si>
  <si>
    <t>__import__.PRE103</t>
  </si>
  <si>
    <t>__export__.product_product_6449_fa5e4888</t>
  </si>
  <si>
    <t>__import__.PRE104</t>
  </si>
  <si>
    <t>__export__.product_product_6450_f414d962</t>
  </si>
  <si>
    <t>__import__.PRE105</t>
  </si>
  <si>
    <t>__export__.product_product_6451_46ca99f9</t>
  </si>
  <si>
    <t>__import__.PRE107</t>
  </si>
  <si>
    <t>__export__.product_product_6452_cbe5d27e</t>
  </si>
  <si>
    <t>__import__.PRE110</t>
  </si>
  <si>
    <t>__export__.product_product_6453_76fafaaf</t>
  </si>
  <si>
    <t>__import__.PRE12</t>
  </si>
  <si>
    <t>__export__.product_product_6454_7ad7aa2b</t>
  </si>
  <si>
    <t>__import__.PRE13</t>
  </si>
  <si>
    <t>__export__.product_product_6455_9aea0921</t>
  </si>
  <si>
    <t>__import__.PRE15</t>
  </si>
  <si>
    <t>__export__.product_product_6456_ec281ece</t>
  </si>
  <si>
    <t>__import__.PRE16</t>
  </si>
  <si>
    <t>__export__.product_product_6457_d0276e2e</t>
  </si>
  <si>
    <t>__import__.PRE17</t>
  </si>
  <si>
    <t>__export__.product_product_6458_69eb633c</t>
  </si>
  <si>
    <t>__import__.PRE18</t>
  </si>
  <si>
    <t>__export__.product_product_6459_6fcbbaaa</t>
  </si>
  <si>
    <t>__import__.PRE19</t>
  </si>
  <si>
    <t>__export__.product_product_6460_0ce86aeb</t>
  </si>
  <si>
    <t>__import__.PRE20</t>
  </si>
  <si>
    <t>__export__.product_product_6461_759bfe93</t>
  </si>
  <si>
    <t>__import__.PRE21</t>
  </si>
  <si>
    <t>__export__.product_product_6462_9729359e</t>
  </si>
  <si>
    <t>__import__.PRE22</t>
  </si>
  <si>
    <t>__export__.product_product_6463_a02a6a33</t>
  </si>
  <si>
    <t>__import__.PRE23</t>
  </si>
  <si>
    <t>__export__.product_product_6464_3f4ef69c</t>
  </si>
  <si>
    <t>__import__.PRE24</t>
  </si>
  <si>
    <t>__export__.product_product_6465_ff5172fa</t>
  </si>
  <si>
    <t>__import__.PRE25</t>
  </si>
  <si>
    <t>__export__.product_product_6466_c57bffa2</t>
  </si>
  <si>
    <t>__import__.PRE26</t>
  </si>
  <si>
    <t>__export__.product_product_6467_1733d5f9</t>
  </si>
  <si>
    <t>__import__.PRE27</t>
  </si>
  <si>
    <t>__export__.product_product_6468_4eba4f1c</t>
  </si>
  <si>
    <t>__import__.PRE32</t>
  </si>
  <si>
    <t>__export__.product_product_6469_6751c8c4</t>
  </si>
  <si>
    <t>__import__.PRE33</t>
  </si>
  <si>
    <t>__export__.product_product_6470_7f4b0e5b</t>
  </si>
  <si>
    <t>__import__.PRE34</t>
  </si>
  <si>
    <t>__export__.product_product_6471_37836157</t>
  </si>
  <si>
    <t>__import__.PRE35</t>
  </si>
  <si>
    <t>__export__.product_product_6472_47f1d9ed</t>
  </si>
  <si>
    <t>__import__.PRE36</t>
  </si>
  <si>
    <t>__export__.product_product_6473_69875081</t>
  </si>
  <si>
    <t>__import__.PRE37</t>
  </si>
  <si>
    <t>__export__.product_product_6474_6338b6f3</t>
  </si>
  <si>
    <t>__import__.PRE38</t>
  </si>
  <si>
    <t>__export__.product_product_6475_ed21f549</t>
  </si>
  <si>
    <t>__import__.PRE39</t>
  </si>
  <si>
    <t>__export__.product_product_6476_26a68d93</t>
  </si>
  <si>
    <t>__import__.PRE40</t>
  </si>
  <si>
    <t>__export__.product_product_6477_cfe77fb3</t>
  </si>
  <si>
    <t>__import__.PRE41</t>
  </si>
  <si>
    <t>__export__.product_product_6478_a000afe5</t>
  </si>
  <si>
    <t>__import__.PRE42</t>
  </si>
  <si>
    <t>__export__.product_product_6479_650161e4</t>
  </si>
  <si>
    <t>__import__.PRE43</t>
  </si>
  <si>
    <t>__export__.product_product_6480_a0d5d8d6</t>
  </si>
  <si>
    <t>__import__.PRE44</t>
  </si>
  <si>
    <t>__export__.product_product_6481_580121e4</t>
  </si>
  <si>
    <t>__import__.PRE45</t>
  </si>
  <si>
    <t>__export__.product_product_6482_831f9066</t>
  </si>
  <si>
    <t>__import__.PRE47</t>
  </si>
  <si>
    <t>__export__.product_product_6483_b59f4b5a</t>
  </si>
  <si>
    <t>__import__.PRE48</t>
  </si>
  <si>
    <t>__export__.product_product_6484_4e2052b1</t>
  </si>
  <si>
    <t>__import__.PRE49</t>
  </si>
  <si>
    <t>__export__.product_product_6485_ff4390fb</t>
  </si>
  <si>
    <t>__import__.PRE50</t>
  </si>
  <si>
    <t>__export__.product_product_6486_ddf6aa0e</t>
  </si>
  <si>
    <t>__import__.PRE51</t>
  </si>
  <si>
    <t>__export__.product_product_6487_c879121d</t>
  </si>
  <si>
    <t>__import__.PRE52</t>
  </si>
  <si>
    <t>__export__.product_product_6488_e2c692a3</t>
  </si>
  <si>
    <t>__import__.PRE53</t>
  </si>
  <si>
    <t>__export__.product_product_6489_bf8f960b</t>
  </si>
  <si>
    <t>__import__.PRE57</t>
  </si>
  <si>
    <t>__export__.product_product_6490_d5180aa2</t>
  </si>
  <si>
    <t>__import__.PRE59</t>
  </si>
  <si>
    <t>__export__.product_product_6491_be483251</t>
  </si>
  <si>
    <t>__import__.PRE61</t>
  </si>
  <si>
    <t>__export__.product_product_6492_3acbc25b</t>
  </si>
  <si>
    <t>__import__.PRE62</t>
  </si>
  <si>
    <t>__export__.product_product_6493_510d3f73</t>
  </si>
  <si>
    <t>__import__.PRE63</t>
  </si>
  <si>
    <t>__export__.product_product_6494_ac9d38d3</t>
  </si>
  <si>
    <t>__import__.PRE64</t>
  </si>
  <si>
    <t>__export__.product_product_6495_d32e730c</t>
  </si>
  <si>
    <t>__import__.PRE65</t>
  </si>
  <si>
    <t>__export__.product_product_6496_6dc9c387</t>
  </si>
  <si>
    <t>__import__.PRE66</t>
  </si>
  <si>
    <t>__export__.product_product_6497_e149e2d2</t>
  </si>
  <si>
    <t>__import__.PRE68</t>
  </si>
  <si>
    <t>__export__.product_product_6498_9c9d84e4</t>
  </si>
  <si>
    <t>__import__.PRE69</t>
  </si>
  <si>
    <t>__export__.product_product_6499_a188d080</t>
  </si>
  <si>
    <t>__import__.PRE70</t>
  </si>
  <si>
    <t>__export__.product_product_6500_ce673cc7</t>
  </si>
  <si>
    <t>__import__.PRE71</t>
  </si>
  <si>
    <t>__export__.product_product_6501_d01ac4cc</t>
  </si>
  <si>
    <t>__import__.PRE72</t>
  </si>
  <si>
    <t>__export__.product_product_6502_e4b22741</t>
  </si>
  <si>
    <t>__export__.product_product_6503_7fc01325</t>
  </si>
  <si>
    <t>__export__.product_product_6504_9ee0a220</t>
  </si>
  <si>
    <t>__export__.product_product_6505_50cbe362</t>
  </si>
  <si>
    <t>__export__.product_product_6506_500879ac</t>
  </si>
  <si>
    <t>__export__.product_product_6507_4131669c</t>
  </si>
  <si>
    <t>__import__.PRE82</t>
  </si>
  <si>
    <t>__export__.product_product_6508_b368d733</t>
  </si>
  <si>
    <t>__export__.product_product_6509_07468750</t>
  </si>
  <si>
    <t>__export__.product_product_6510_0d3562b5</t>
  </si>
  <si>
    <t>__export__.product_product_6511_4709f26a</t>
  </si>
  <si>
    <t>__export__.product_product_6512_91774b97</t>
  </si>
  <si>
    <t>__import__.PRE88</t>
  </si>
  <si>
    <t>__export__.product_product_6513_af3eccaf</t>
  </si>
  <si>
    <t>__import__.PRE89</t>
  </si>
  <si>
    <t>__export__.product_product_6514_53315a85</t>
  </si>
  <si>
    <t>__import__.PRE90</t>
  </si>
  <si>
    <t>__export__.product_product_6515_429af4ed</t>
  </si>
  <si>
    <t>__export__.product_product_6516_21ca9fa2</t>
  </si>
  <si>
    <t>__export__.product_product_6517_be25ef29</t>
  </si>
  <si>
    <t>__export__.product_product_6518_6233ce71</t>
  </si>
  <si>
    <t>__import__.PRE94</t>
  </si>
  <si>
    <t>__export__.product_product_6519_991f58c2</t>
  </si>
  <si>
    <t>__export__.product_product_6520_33d2b63f</t>
  </si>
  <si>
    <t>__import__.PRE97</t>
  </si>
  <si>
    <t>__export__.product_product_6521_a16fc99b</t>
  </si>
  <si>
    <t>__export__.product_product_6522_71e10c23</t>
  </si>
  <si>
    <t>__export__.product_product_6523_9ae9819d</t>
  </si>
  <si>
    <t>__export__.product_product_6524_59305729</t>
  </si>
  <si>
    <t>__export__.product_product_6525_e2952ee6</t>
  </si>
  <si>
    <t>__export__.product_product_6526_a82e17bd</t>
  </si>
  <si>
    <t>__export__.product_product_6527_103fa5c8</t>
  </si>
  <si>
    <t>__export__.product_product_6528_a3a6ff65</t>
  </si>
  <si>
    <t>__export__.product_product_6529_ac11b8ce</t>
  </si>
  <si>
    <t>__export__.product_product_6530_bb141b87</t>
  </si>
  <si>
    <t>__import__.PRO09</t>
  </si>
  <si>
    <t>__export__.product_product_6531_7436cd1a</t>
  </si>
  <si>
    <t>__import__.PRO10</t>
  </si>
  <si>
    <t>__export__.product_product_6532_8e7812aa</t>
  </si>
  <si>
    <t>__export__.product_product_6533_9a2a6f09</t>
  </si>
  <si>
    <t>__export__.product_product_6534_45fc7b82</t>
  </si>
  <si>
    <t>__import__.PRO15</t>
  </si>
  <si>
    <t>__export__.product_product_6535_416b5db7</t>
  </si>
  <si>
    <t>__export__.product_product_6536_52944c1a</t>
  </si>
  <si>
    <t>__import__.PRO17</t>
  </si>
  <si>
    <t>__export__.product_product_6537_87db5fda</t>
  </si>
  <si>
    <t>__import__.PRO19</t>
  </si>
  <si>
    <t>__export__.product_product_6538_15f4aac8</t>
  </si>
  <si>
    <t>__export__.product_product_6539_66b69bdf</t>
  </si>
  <si>
    <t>__export__.product_product_6540_b9c0c815</t>
  </si>
  <si>
    <t>__export__.product_product_6541_47f90be2</t>
  </si>
  <si>
    <t>__import__.PROA04</t>
  </si>
  <si>
    <t>__export__.product_product_6542_b6bff5ed</t>
  </si>
  <si>
    <t>__import__.PROA06</t>
  </si>
  <si>
    <t>__export__.product_product_6543_d34c3823</t>
  </si>
  <si>
    <t>__import__.PROA10</t>
  </si>
  <si>
    <t>__export__.product_product_6544_eb215ac3</t>
  </si>
  <si>
    <t>__export__.product_product_6545_6d2c0c46</t>
  </si>
  <si>
    <t>__export__.product_product_6546_0c4d2796</t>
  </si>
  <si>
    <t>__export__.product_product_6547_cda260b5</t>
  </si>
  <si>
    <t>__import__.PROMO08</t>
  </si>
  <si>
    <t>__export__.product_product_6548_1fc9ac27</t>
  </si>
  <si>
    <t>__import__.PROMO10</t>
  </si>
  <si>
    <t>__export__.product_product_6549_9644e5e1</t>
  </si>
  <si>
    <t>__import__.PROMO101</t>
  </si>
  <si>
    <t>__export__.product_product_6550_fe577034</t>
  </si>
  <si>
    <t>__export__.product_product_6551_cb13f856</t>
  </si>
  <si>
    <t>__export__.product_product_6552_2f75c134</t>
  </si>
  <si>
    <t>__export__.product_product_6553_10427241</t>
  </si>
  <si>
    <t>__export__.product_product_6554_84c40a72</t>
  </si>
  <si>
    <t>__export__.product_product_6555_2f58cdd4</t>
  </si>
  <si>
    <t>__export__.product_product_6556_9dccf285</t>
  </si>
  <si>
    <t>__import__.PROMO18</t>
  </si>
  <si>
    <t>__export__.product_product_6557_11798d55</t>
  </si>
  <si>
    <t>__import__.PROMO19</t>
  </si>
  <si>
    <t>__export__.product_product_6558_72f9fd97</t>
  </si>
  <si>
    <t>__export__.product_product_6559_e3f18aee</t>
  </si>
  <si>
    <t>__export__.product_product_6560_acb0d7e9</t>
  </si>
  <si>
    <t>__export__.product_product_6561_bb317459</t>
  </si>
  <si>
    <t>__export__.product_product_6562_48832c09</t>
  </si>
  <si>
    <t>__export__.product_product_6563_f237ccac</t>
  </si>
  <si>
    <t>__export__.product_product_6564_ac8d9d98</t>
  </si>
  <si>
    <t>__export__.product_product_6565_946b69e4</t>
  </si>
  <si>
    <t>__import__.PROMO30</t>
  </si>
  <si>
    <t>__export__.product_product_6566_501fef02</t>
  </si>
  <si>
    <t>__export__.product_product_6567_a505397c</t>
  </si>
  <si>
    <t>__export__.product_product_6568_88c19568</t>
  </si>
  <si>
    <t>__import__.PROMO89</t>
  </si>
  <si>
    <t>__export__.product_product_6569_0b6f0fd4</t>
  </si>
  <si>
    <t>__export__.product_product_6570_4213ffe8</t>
  </si>
  <si>
    <t>__export__.product_product_6571_0443a948</t>
  </si>
  <si>
    <t>__export__.product_product_6572_a720dd15</t>
  </si>
  <si>
    <t>__export__.product_product_6573_3b789add</t>
  </si>
  <si>
    <t>__export__.product_product_6574_4c4aa6a1</t>
  </si>
  <si>
    <t>__export__.product_product_6575_be099dd2</t>
  </si>
  <si>
    <t>__export__.product_product_6576_ea66f783</t>
  </si>
  <si>
    <t>__export__.product_product_6577_98eb3e25</t>
  </si>
  <si>
    <t>__export__.product_product_6578_2c0fdce1</t>
  </si>
  <si>
    <t>__import__.RCLE14</t>
  </si>
  <si>
    <t>__export__.product_product_6579_56f249da</t>
  </si>
  <si>
    <t>__import__.RCLE15</t>
  </si>
  <si>
    <t>__export__.product_product_6580_21d193ab</t>
  </si>
  <si>
    <t>__export__.product_product_6581_c0274b59</t>
  </si>
  <si>
    <t>__import__.RCLE17</t>
  </si>
  <si>
    <t>__export__.product_product_6582_1a080fcf</t>
  </si>
  <si>
    <t>__import__.RCLE19</t>
  </si>
  <si>
    <t>__export__.product_product_6583_d8e53b11</t>
  </si>
  <si>
    <t>__import__.RCLE20</t>
  </si>
  <si>
    <t>__export__.product_product_6584_bf0a44c4</t>
  </si>
  <si>
    <t>__import__.RCLE21</t>
  </si>
  <si>
    <t>__export__.product_product_6585_e64f3b0d</t>
  </si>
  <si>
    <t>__export__.product_product_6586_3863446f</t>
  </si>
  <si>
    <t>__export__.product_product_6587_2bc0dafb</t>
  </si>
  <si>
    <t>__export__.product_product_6588_72a28562</t>
  </si>
  <si>
    <t>__export__.product_product_6589_67f75900</t>
  </si>
  <si>
    <t>__import__.ROG07</t>
  </si>
  <si>
    <t>__export__.product_product_6590_45c1efac</t>
  </si>
  <si>
    <t>__import__.ROG09</t>
  </si>
  <si>
    <t>__export__.product_product_6591_7d29af8e</t>
  </si>
  <si>
    <t>__export__.product_product_6592_f4c246d5</t>
  </si>
  <si>
    <t>__import__.ROG12</t>
  </si>
  <si>
    <t>__export__.product_product_6593_322cbb73</t>
  </si>
  <si>
    <t>__import__.ROG13</t>
  </si>
  <si>
    <t>__export__.product_product_6594_a46cd637</t>
  </si>
  <si>
    <t>__import__.ROG14</t>
  </si>
  <si>
    <t>__export__.product_product_6595_2758c4c8</t>
  </si>
  <si>
    <t>__import__.ROG16</t>
  </si>
  <si>
    <t>__export__.product_product_6596_980af33d</t>
  </si>
  <si>
    <t>__import__.ROG17</t>
  </si>
  <si>
    <t>__export__.product_product_6597_72d0e50d</t>
  </si>
  <si>
    <t>__import__.SCA01</t>
  </si>
  <si>
    <t>__export__.product_product_6598_407b0314</t>
  </si>
  <si>
    <t>__import__.SCA02</t>
  </si>
  <si>
    <t>__export__.product_product_6599_fee99365</t>
  </si>
  <si>
    <t>__export__.product_product_6600_a57f3d43</t>
  </si>
  <si>
    <t>__export__.product_product_6601_0e6c9070</t>
  </si>
  <si>
    <t>__export__.product_product_6602_d4a547ba</t>
  </si>
  <si>
    <t>__export__.product_product_6603_cd5db32c</t>
  </si>
  <si>
    <t>__export__.product_product_6604_941c0123</t>
  </si>
  <si>
    <t>__export__.product_product_6605_10ac6f9f</t>
  </si>
  <si>
    <t>__export__.product_product_6606_27ad4932</t>
  </si>
  <si>
    <t>__export__.product_product_6607_5792404f</t>
  </si>
  <si>
    <t>__export__.product_product_6608_04f2e4b1</t>
  </si>
  <si>
    <t>__export__.product_product_6609_282af1f9</t>
  </si>
  <si>
    <t>__export__.product_product_6610_19a90973</t>
  </si>
  <si>
    <t>__export__.product_product_6611_11ce9212</t>
  </si>
  <si>
    <t>__export__.product_product_6612_59445bf9</t>
  </si>
  <si>
    <t>__import__.SCA30</t>
  </si>
  <si>
    <t>__export__.product_product_6613_88c17c21</t>
  </si>
  <si>
    <t>__export__.product_product_6614_3306f15c</t>
  </si>
  <si>
    <t>__import__.SCA32</t>
  </si>
  <si>
    <t>__export__.product_product_6615_2c1a758b</t>
  </si>
  <si>
    <t>__export__.product_product_6616_ed12b3f0</t>
  </si>
  <si>
    <t>__import__.SCA39</t>
  </si>
  <si>
    <t>__export__.product_product_6617_409621e3</t>
  </si>
  <si>
    <t>__import__.SIM01</t>
  </si>
  <si>
    <t>__export__.product_product_6618_c1b99e5b</t>
  </si>
  <si>
    <t>__import__.SIM02</t>
  </si>
  <si>
    <t>__export__.product_product_6619_6f8d09c5</t>
  </si>
  <si>
    <t>__export__.product_product_6620_9d832b28</t>
  </si>
  <si>
    <t>__export__.product_product_6621_9ac9dfa4</t>
  </si>
  <si>
    <t>__import__.SNE021</t>
  </si>
  <si>
    <t>__export__.product_product_6622_cdd0de5e</t>
  </si>
  <si>
    <t>__export__.product_product_6623_1e39a8ca</t>
  </si>
  <si>
    <t>__export__.product_product_6624_2efcb4d3</t>
  </si>
  <si>
    <t>__export__.product_product_6625_bb5aa56b</t>
  </si>
  <si>
    <t>__export__.product_product_6626_a661a062</t>
  </si>
  <si>
    <t>__export__.product_product_6627_62c8e5f6</t>
  </si>
  <si>
    <t>__import__.SNI01</t>
  </si>
  <si>
    <t>__export__.product_product_6628_0f438cdf</t>
  </si>
  <si>
    <t>__import__.SNI02</t>
  </si>
  <si>
    <t>__export__.product_product_6629_724d68d0</t>
  </si>
  <si>
    <t>__import__.SNI03</t>
  </si>
  <si>
    <t>__export__.product_product_6630_c207f95c</t>
  </si>
  <si>
    <t>__import__.SNI04</t>
  </si>
  <si>
    <t>__export__.product_product_6631_5748dc25</t>
  </si>
  <si>
    <t>__export__.product_product_6632_c73aa9d1</t>
  </si>
  <si>
    <t>__import__.SNI06</t>
  </si>
  <si>
    <t>__export__.product_product_6633_afdc6be6</t>
  </si>
  <si>
    <t>__import__.SNI07</t>
  </si>
  <si>
    <t>__export__.product_product_6634_8ae42a8d</t>
  </si>
  <si>
    <t>__import__.SNI08</t>
  </si>
  <si>
    <t>__export__.product_product_6635_c930808c</t>
  </si>
  <si>
    <t>__import__.SNI09</t>
  </si>
  <si>
    <t>__export__.product_product_6636_00dedf8b</t>
  </si>
  <si>
    <t>__import__.SNI10</t>
  </si>
  <si>
    <t>__export__.product_product_6637_452e7d48</t>
  </si>
  <si>
    <t>__export__.product_product_6638_3c14b3e4</t>
  </si>
  <si>
    <t>__import__.SNI1010</t>
  </si>
  <si>
    <t>__export__.product_product_6639_b1363164</t>
  </si>
  <si>
    <t>__import__.SNI1011</t>
  </si>
  <si>
    <t>__export__.product_product_6640_49420c58</t>
  </si>
  <si>
    <t>__export__.product_product_6641_6641d23e</t>
  </si>
  <si>
    <t>__export__.product_product_6642_5c0a7f90</t>
  </si>
  <si>
    <t>__import__.SNI10121</t>
  </si>
  <si>
    <t>__export__.product_product_6643_7eb14de7</t>
  </si>
  <si>
    <t>__export__.product_product_6644_e20bb898</t>
  </si>
  <si>
    <t>__export__.product_product_6645_defdc4dd</t>
  </si>
  <si>
    <t>__import__.SNI1015</t>
  </si>
  <si>
    <t>__export__.product_product_6646_dd2f7f46</t>
  </si>
  <si>
    <t>__export__.product_product_6647_f8e214fc</t>
  </si>
  <si>
    <t>__export__.product_product_6648_6f43eac4</t>
  </si>
  <si>
    <t>__export__.product_product_6649_0f4ffee6</t>
  </si>
  <si>
    <t>__import__.SNI1019</t>
  </si>
  <si>
    <t>__export__.product_product_6650_2f805f88</t>
  </si>
  <si>
    <t>__export__.product_product_6651_2761605d</t>
  </si>
  <si>
    <t>__import__.SNI1020</t>
  </si>
  <si>
    <t>__export__.product_product_6652_59d9c32d</t>
  </si>
  <si>
    <t>__import__.SNI1021</t>
  </si>
  <si>
    <t>__export__.product_product_6653_5be23f9b</t>
  </si>
  <si>
    <t>__export__.product_product_6654_93e37612</t>
  </si>
  <si>
    <t>__export__.product_product_6655_f19eb9ff</t>
  </si>
  <si>
    <t>__import__.SNI1025</t>
  </si>
  <si>
    <t>__export__.product_product_6656_33201773</t>
  </si>
  <si>
    <t>__import__.SNI1026</t>
  </si>
  <si>
    <t>__export__.product_product_6657_a17619bd</t>
  </si>
  <si>
    <t>__export__.product_product_6658_b7c22f56</t>
  </si>
  <si>
    <t>__export__.product_product_6659_9ab00963</t>
  </si>
  <si>
    <t>__export__.product_product_6660_fdd0fd47</t>
  </si>
  <si>
    <t>__export__.product_product_6661_38d1c11e</t>
  </si>
  <si>
    <t>__export__.product_product_6662_c363a9d8</t>
  </si>
  <si>
    <t>__export__.product_product_6663_0c63a644</t>
  </si>
  <si>
    <t>__export__.product_product_6664_dd8f8d00</t>
  </si>
  <si>
    <t>__import__.SNI108</t>
  </si>
  <si>
    <t>__export__.product_product_6665_a3e9f267</t>
  </si>
  <si>
    <t>__import__.SNI1081</t>
  </si>
  <si>
    <t>__export__.product_product_6666_6d09cdca</t>
  </si>
  <si>
    <t>__import__.SNI1082</t>
  </si>
  <si>
    <t>__export__.product_product_6667_07206e9f</t>
  </si>
  <si>
    <t>__import__.SNI1083</t>
  </si>
  <si>
    <t>__export__.product_product_6668_1d6ef511</t>
  </si>
  <si>
    <t>__import__.SNI10831</t>
  </si>
  <si>
    <t>__export__.product_product_6669_e3d6b5f8</t>
  </si>
  <si>
    <t>__import__.SNI1084</t>
  </si>
  <si>
    <t>__export__.product_product_6670_688499cf</t>
  </si>
  <si>
    <t>__export__.product_product_6671_b977e0c0</t>
  </si>
  <si>
    <t>__import__.SNI11</t>
  </si>
  <si>
    <t>__export__.product_product_6672_2c00930d</t>
  </si>
  <si>
    <t>__import__.SNI1201</t>
  </si>
  <si>
    <t>__export__.product_product_6673_edcdbd2e</t>
  </si>
  <si>
    <t>__import__.SNI12012</t>
  </si>
  <si>
    <t>__export__.product_product_6674_34c7bceb</t>
  </si>
  <si>
    <t>__import__.SNI1203</t>
  </si>
  <si>
    <t>__export__.product_product_6675_62c03009</t>
  </si>
  <si>
    <t>__import__.SNI13</t>
  </si>
  <si>
    <t>__export__.product_product_6676_f25465cc</t>
  </si>
  <si>
    <t>__import__.SNI14</t>
  </si>
  <si>
    <t>__export__.product_product_6677_86b3a4df</t>
  </si>
  <si>
    <t>__export__.product_product_6678_48948ba3</t>
  </si>
  <si>
    <t>__export__.product_product_6679_0f8b3495</t>
  </si>
  <si>
    <t>__export__.product_product_6680_03f0682c</t>
  </si>
  <si>
    <t>__export__.product_product_6681_877f2809</t>
  </si>
  <si>
    <t>__export__.product_product_6682_781be0c1</t>
  </si>
  <si>
    <t>__import__.SNI200</t>
  </si>
  <si>
    <t>__export__.product_product_6683_b13d20e7</t>
  </si>
  <si>
    <t>__export__.product_product_6684_83cf12ae</t>
  </si>
  <si>
    <t>__export__.product_product_6685_367d836e</t>
  </si>
  <si>
    <t>__export__.product_product_6686_ed537a4c</t>
  </si>
  <si>
    <t>__export__.product_product_6687_d763f411</t>
  </si>
  <si>
    <t>__export__.product_product_6688_49e0d47d</t>
  </si>
  <si>
    <t>__export__.product_product_6689_7678b25d</t>
  </si>
  <si>
    <t>__import__.SNI2017</t>
  </si>
  <si>
    <t>__export__.product_product_6690_cbce959f</t>
  </si>
  <si>
    <t>__export__.product_product_6691_12062651</t>
  </si>
  <si>
    <t>__export__.product_product_6692_e71bf4bb</t>
  </si>
  <si>
    <t>__export__.product_product_6693_e587666d</t>
  </si>
  <si>
    <t>__export__.product_product_6694_87fd534b</t>
  </si>
  <si>
    <t>__export__.product_product_6695_25ae3ba7</t>
  </si>
  <si>
    <t>__import__.SNI20222</t>
  </si>
  <si>
    <t>__export__.product_product_6696_921c0faa</t>
  </si>
  <si>
    <t>__export__.product_product_6697_3ddf4521</t>
  </si>
  <si>
    <t>__import__.SNI20232</t>
  </si>
  <si>
    <t>__export__.product_product_6698_96f11c71</t>
  </si>
  <si>
    <t>__import__.SNI20233</t>
  </si>
  <si>
    <t>__export__.product_product_6699_9e0cd333</t>
  </si>
  <si>
    <t>__export__.product_product_6700_eb47eaac</t>
  </si>
  <si>
    <t>__export__.product_product_6701_a54e4112</t>
  </si>
  <si>
    <t>__export__.product_product_6702_539dce96</t>
  </si>
  <si>
    <t>__export__.product_product_6703_ce5fd625</t>
  </si>
  <si>
    <t>__import__.SNI20243</t>
  </si>
  <si>
    <t>__export__.product_product_6704_1fdc2304</t>
  </si>
  <si>
    <t>__import__.SNI20245</t>
  </si>
  <si>
    <t>__export__.product_product_6705_9fe78fe3</t>
  </si>
  <si>
    <t>__export__.product_product_6706_cea5524f</t>
  </si>
  <si>
    <t>__import__.SNI20247</t>
  </si>
  <si>
    <t>__export__.product_product_6707_a17509f8</t>
  </si>
  <si>
    <t>__export__.product_product_6708_f80329f7</t>
  </si>
  <si>
    <t>__export__.product_product_6709_b00c21f3</t>
  </si>
  <si>
    <t>__export__.product_product_6710_e8079927</t>
  </si>
  <si>
    <t>__export__.product_product_6711_9e1ca617</t>
  </si>
  <si>
    <t>__export__.product_product_6712_b363bd85</t>
  </si>
  <si>
    <t>__export__.product_product_6713_983a196a</t>
  </si>
  <si>
    <t>__export__.product_product_6714_718c4aab</t>
  </si>
  <si>
    <t>__export__.product_product_6715_748e11f7</t>
  </si>
  <si>
    <t>__export__.product_product_6716_67110790</t>
  </si>
  <si>
    <t>__export__.product_product_6717_21896fed</t>
  </si>
  <si>
    <t>__export__.product_product_6718_19e1f17b</t>
  </si>
  <si>
    <t>__export__.product_product_6719_a4979914</t>
  </si>
  <si>
    <t>__export__.product_product_6720_1b59b7e5</t>
  </si>
  <si>
    <t>__export__.product_product_6721_db7538dd</t>
  </si>
  <si>
    <t>__export__.product_product_6722_ab51ca5a</t>
  </si>
  <si>
    <t>__import__.SNI2041</t>
  </si>
  <si>
    <t>__export__.product_product_6723_383a23da</t>
  </si>
  <si>
    <t>__export__.product_product_6724_e26e2b9c</t>
  </si>
  <si>
    <t>__export__.product_product_6725_f5381e90</t>
  </si>
  <si>
    <t>__export__.product_product_6726_84b9754e</t>
  </si>
  <si>
    <t>__export__.product_product_6727_d6632a36</t>
  </si>
  <si>
    <t>__export__.product_product_6728_cffe9781</t>
  </si>
  <si>
    <t>__export__.product_product_6729_580c04d2</t>
  </si>
  <si>
    <t>__import__.SNI20471</t>
  </si>
  <si>
    <t>__export__.product_product_6730_9604a9ea</t>
  </si>
  <si>
    <t>__export__.product_product_6731_5e8a10b3</t>
  </si>
  <si>
    <t>__import__.SNI2049</t>
  </si>
  <si>
    <t>__export__.product_product_6732_a6844744</t>
  </si>
  <si>
    <t>__export__.product_product_6733_fd2e1503</t>
  </si>
  <si>
    <t>__export__.product_product_6734_7c93dd0c</t>
  </si>
  <si>
    <t>__import__.SNI2053</t>
  </si>
  <si>
    <t>__export__.product_product_6735_8d73f3bd</t>
  </si>
  <si>
    <t>__export__.product_product_6736_93ee006c</t>
  </si>
  <si>
    <t>__import__.SNI2055</t>
  </si>
  <si>
    <t>__export__.product_product_6737_92a27af0</t>
  </si>
  <si>
    <t>__export__.product_product_6738_ed14c429</t>
  </si>
  <si>
    <t>__import__.SNI2057</t>
  </si>
  <si>
    <t>__export__.product_product_6739_19a3769d</t>
  </si>
  <si>
    <t>__export__.product_product_6740_942c32a8</t>
  </si>
  <si>
    <t>__export__.product_product_6741_a204ee90</t>
  </si>
  <si>
    <t>__import__.SNI2061</t>
  </si>
  <si>
    <t>__export__.product_product_6742_337b3b6e</t>
  </si>
  <si>
    <t>__import__.SNI2071</t>
  </si>
  <si>
    <t>__export__.product_product_6743_fea0d258</t>
  </si>
  <si>
    <t>__import__.SNI2072</t>
  </si>
  <si>
    <t>__export__.product_product_6744_a98ead46</t>
  </si>
  <si>
    <t>__import__.SNI2073</t>
  </si>
  <si>
    <t>__export__.product_product_6745_86b190b7</t>
  </si>
  <si>
    <t>__import__.SNI2079</t>
  </si>
  <si>
    <t>__export__.product_product_6746_e4a829c7</t>
  </si>
  <si>
    <t>__import__.SNI2080</t>
  </si>
  <si>
    <t>__export__.product_product_6747_80004c70</t>
  </si>
  <si>
    <t>__import__.SNI2081</t>
  </si>
  <si>
    <t>__export__.product_product_6748_9be0b043</t>
  </si>
  <si>
    <t>__import__.SNI2083</t>
  </si>
  <si>
    <t>__export__.product_product_6749_e6d88d41</t>
  </si>
  <si>
    <t>__export__.product_product_6750_1470848d</t>
  </si>
  <si>
    <t>__import__.SNI2085</t>
  </si>
  <si>
    <t>__export__.product_product_6751_715bbd69</t>
  </si>
  <si>
    <t>__import__.SNI2086</t>
  </si>
  <si>
    <t>__export__.product_product_6752_62c329f3</t>
  </si>
  <si>
    <t>__import__.SNI2087</t>
  </si>
  <si>
    <t>__export__.product_product_6753_64470042</t>
  </si>
  <si>
    <t>__import__.SNI2088</t>
  </si>
  <si>
    <t>__export__.product_product_6754_13a36c68</t>
  </si>
  <si>
    <t>__import__.SNI2089</t>
  </si>
  <si>
    <t>__export__.product_product_6755_d0d9bc1c</t>
  </si>
  <si>
    <t>__import__.SNI2090</t>
  </si>
  <si>
    <t>__export__.product_product_6756_ad62e1ad</t>
  </si>
  <si>
    <t>__import__.SNI2091</t>
  </si>
  <si>
    <t>__export__.product_product_6757_37aab905</t>
  </si>
  <si>
    <t>__export__.product_product_6758_518e5cad</t>
  </si>
  <si>
    <t>__export__.product_product_6759_d34310f3</t>
  </si>
  <si>
    <t>__import__.SNI23</t>
  </si>
  <si>
    <t>__export__.product_product_6760_51085e87</t>
  </si>
  <si>
    <t>__import__.SNI231</t>
  </si>
  <si>
    <t>__export__.product_product_6761_dbeb119c</t>
  </si>
  <si>
    <t>__export__.product_product_6762_00a62cdd</t>
  </si>
  <si>
    <t>__export__.product_product_6763_1b3fbc67</t>
  </si>
  <si>
    <t>__export__.product_product_6764_6aa2ac67</t>
  </si>
  <si>
    <t>__import__.SNI251</t>
  </si>
  <si>
    <t>__export__.product_product_6765_ce552fad</t>
  </si>
  <si>
    <t>__export__.product_product_6766_347a893e</t>
  </si>
  <si>
    <t>__export__.product_product_6767_b95ce668</t>
  </si>
  <si>
    <t>__export__.product_product_6768_0956f7c4</t>
  </si>
  <si>
    <t>__export__.product_product_6769_43dacde1</t>
  </si>
  <si>
    <t>__export__.product_product_6770_c9d18d17</t>
  </si>
  <si>
    <t>__export__.product_product_6771_63e5b2bc</t>
  </si>
  <si>
    <t>__export__.product_product_6772_e8eaf7c4</t>
  </si>
  <si>
    <t>__export__.product_product_6773_f56cc7d2</t>
  </si>
  <si>
    <t>__export__.product_product_6774_6453e780</t>
  </si>
  <si>
    <t>__import__.SNI27081</t>
  </si>
  <si>
    <t>__export__.product_product_6775_e60616cc</t>
  </si>
  <si>
    <t>__import__.SNI2709</t>
  </si>
  <si>
    <t>__export__.product_product_6776_ea3de23a</t>
  </si>
  <si>
    <t>__import__.SNI2710</t>
  </si>
  <si>
    <t>__export__.product_product_6777_743a9748</t>
  </si>
  <si>
    <t>__import__.SNI2711</t>
  </si>
  <si>
    <t>__export__.product_product_6778_a35dc9e3</t>
  </si>
  <si>
    <t>__import__.SNI2712</t>
  </si>
  <si>
    <t>__export__.product_product_6779_71b00193</t>
  </si>
  <si>
    <t>__export__.product_product_6780_d4c3d2fb</t>
  </si>
  <si>
    <t>__import__.SNI300</t>
  </si>
  <si>
    <t>__export__.product_product_6781_1838094e</t>
  </si>
  <si>
    <t>__import__.SNI400</t>
  </si>
  <si>
    <t>__export__.product_product_6782_811fd9e9</t>
  </si>
  <si>
    <t>__import__.SNI50</t>
  </si>
  <si>
    <t>__export__.product_product_6783_78c992cb</t>
  </si>
  <si>
    <t>__import__.SNI500</t>
  </si>
  <si>
    <t>__export__.product_product_6784_76fa2fad</t>
  </si>
  <si>
    <t>__export__.product_product_6785_eb59ddf3</t>
  </si>
  <si>
    <t>__export__.product_product_6786_dc6f8a4a</t>
  </si>
  <si>
    <t>__export__.product_product_6787_293870df</t>
  </si>
  <si>
    <t>__export__.product_product_6788_eac119d1</t>
  </si>
  <si>
    <t>__import__.SNI5014</t>
  </si>
  <si>
    <t>__export__.product_product_6789_30a7dfe3</t>
  </si>
  <si>
    <t>__import__.SNI5015</t>
  </si>
  <si>
    <t>__export__.product_product_6790_2fbf7456</t>
  </si>
  <si>
    <t>__export__.product_product_6791_5876aa62</t>
  </si>
  <si>
    <t>__export__.product_product_6792_d5ecb0ad</t>
  </si>
  <si>
    <t>__import__.SNI600</t>
  </si>
  <si>
    <t>__export__.product_product_6793_2a3d2fed</t>
  </si>
  <si>
    <t>__import__.SNI7000</t>
  </si>
  <si>
    <t>__export__.product_product_6794_d46f7026</t>
  </si>
  <si>
    <t>__import__.SNI7011</t>
  </si>
  <si>
    <t>__export__.product_product_6795_f127de45</t>
  </si>
  <si>
    <t>__import__.SNI7013</t>
  </si>
  <si>
    <t>__export__.product_product_6796_eeab3877</t>
  </si>
  <si>
    <t>__import__.SNI7016</t>
  </si>
  <si>
    <t>__export__.product_product_6797_f29a679c</t>
  </si>
  <si>
    <t>__import__.SNI7017</t>
  </si>
  <si>
    <t>__export__.product_product_6798_61001c5d</t>
  </si>
  <si>
    <t>__import__.SNI7018</t>
  </si>
  <si>
    <t>__export__.product_product_6799_7911f92b</t>
  </si>
  <si>
    <t>__import__.SNI7019</t>
  </si>
  <si>
    <t>__export__.product_product_6800_d0be6b89</t>
  </si>
  <si>
    <t>__import__.SNI7023</t>
  </si>
  <si>
    <t>__export__.product_product_6801_4bae05b6</t>
  </si>
  <si>
    <t>__import__.SNI7024</t>
  </si>
  <si>
    <t>__export__.product_product_6802_a158f690</t>
  </si>
  <si>
    <t>__import__.SNI70251</t>
  </si>
  <si>
    <t>__export__.product_product_6803_125304a9</t>
  </si>
  <si>
    <t>__import__.SNI70252</t>
  </si>
  <si>
    <t>__export__.product_product_6804_f4703bae</t>
  </si>
  <si>
    <t>__import__.SNI70253</t>
  </si>
  <si>
    <t>__export__.product_product_6805_bee94794</t>
  </si>
  <si>
    <t>__import__.SNI7040</t>
  </si>
  <si>
    <t>__export__.product_product_6806_c3c13e8f</t>
  </si>
  <si>
    <t>__export__.product_product_6807_35cd7917</t>
  </si>
  <si>
    <t>__export__.product_product_6808_0af49fd7</t>
  </si>
  <si>
    <t>__export__.product_product_6809_fef22f28</t>
  </si>
  <si>
    <t>__export__.product_product_6810_0b13c874</t>
  </si>
  <si>
    <t>__export__.product_product_6811_e7a05e64</t>
  </si>
  <si>
    <t>__export__.product_product_6812_f33a3f73</t>
  </si>
  <si>
    <t>__export__.product_product_6813_65f84e6e</t>
  </si>
  <si>
    <t>__export__.product_product_6814_7474c7a9</t>
  </si>
  <si>
    <t>__export__.product_product_6815_7136ed1f</t>
  </si>
  <si>
    <t>__export__.product_product_6816_cf04309c</t>
  </si>
  <si>
    <t>__import__.SNI7051</t>
  </si>
  <si>
    <t>__export__.product_product_6817_457fb02f</t>
  </si>
  <si>
    <t>__import__.SNI70511</t>
  </si>
  <si>
    <t>__export__.product_product_6818_dd220fb8</t>
  </si>
  <si>
    <t>__import__.SNI7052</t>
  </si>
  <si>
    <t>__export__.product_product_6819_d7d08f11</t>
  </si>
  <si>
    <t>__import__.SNI70521</t>
  </si>
  <si>
    <t>__export__.product_product_6820_73f3ffe7</t>
  </si>
  <si>
    <t>__import__.SNI70522</t>
  </si>
  <si>
    <t>__export__.product_product_6821_ca7088f1</t>
  </si>
  <si>
    <t>__import__.SNI70523</t>
  </si>
  <si>
    <t>__export__.product_product_6822_2ba94154</t>
  </si>
  <si>
    <t>__import__.SNI70524</t>
  </si>
  <si>
    <t>__export__.product_product_6823_7eb5da0e</t>
  </si>
  <si>
    <t>__import__.SNI70526</t>
  </si>
  <si>
    <t>__export__.product_product_6824_3fc686f7</t>
  </si>
  <si>
    <t>__import__.SNI70527</t>
  </si>
  <si>
    <t>__export__.product_product_6825_bb43408a</t>
  </si>
  <si>
    <t>__import__.SNI70528</t>
  </si>
  <si>
    <t>__export__.product_product_6826_b848cb25</t>
  </si>
  <si>
    <t>__import__.SNI70529</t>
  </si>
  <si>
    <t>__export__.product_product_6827_eef57612</t>
  </si>
  <si>
    <t>__export__.product_product_6828_90f564fa</t>
  </si>
  <si>
    <t>__import__.SNI70530</t>
  </si>
  <si>
    <t>__export__.product_product_6829_7d4db16f</t>
  </si>
  <si>
    <t>__export__.product_product_6830_e7497137</t>
  </si>
  <si>
    <t>__export__.product_product_6831_319d8731</t>
  </si>
  <si>
    <t>__export__.product_product_6832_e2649fbb</t>
  </si>
  <si>
    <t>__export__.product_product_6833_05097b05</t>
  </si>
  <si>
    <t>__export__.product_product_6834_251d4b31</t>
  </si>
  <si>
    <t>__export__.product_product_6835_a0338e00</t>
  </si>
  <si>
    <t>__export__.product_product_6836_ce4404fa</t>
  </si>
  <si>
    <t>__export__.product_product_6837_5e9c1d02</t>
  </si>
  <si>
    <t>__export__.product_product_6838_d8663019</t>
  </si>
  <si>
    <t>__export__.product_product_6839_0f63004b</t>
  </si>
  <si>
    <t>__export__.product_product_6840_934b257a</t>
  </si>
  <si>
    <t>__export__.product_product_6841_073b4c51</t>
  </si>
  <si>
    <t>__export__.product_product_6842_ba309f86</t>
  </si>
  <si>
    <t>__import__.SNI706</t>
  </si>
  <si>
    <t>__export__.product_product_6843_7794913f</t>
  </si>
  <si>
    <t>__export__.product_product_6844_ce2aa1b8</t>
  </si>
  <si>
    <t>__export__.product_product_6845_eea7b3bc</t>
  </si>
  <si>
    <t>__export__.product_product_6846_01dcf243</t>
  </si>
  <si>
    <t>__export__.product_product_6847_222db71a</t>
  </si>
  <si>
    <t>__export__.product_product_6848_60a98969</t>
  </si>
  <si>
    <t>__export__.product_product_6849_261b5199</t>
  </si>
  <si>
    <t>__export__.product_product_6850_e95c0b71</t>
  </si>
  <si>
    <t>__export__.product_product_6851_3c54611b</t>
  </si>
  <si>
    <t>__export__.product_product_6852_fe3297ea</t>
  </si>
  <si>
    <t>__export__.product_product_6853_cbbaec51</t>
  </si>
  <si>
    <t>__export__.product_product_6854_201c47f2</t>
  </si>
  <si>
    <t>__export__.product_product_6855_81baae1a</t>
  </si>
  <si>
    <t>__export__.product_product_6856_1d3fced3</t>
  </si>
  <si>
    <t>__export__.product_product_6857_10d4231b</t>
  </si>
  <si>
    <t>__export__.product_product_6858_7eb1c605</t>
  </si>
  <si>
    <t>__export__.product_product_6859_bc066953</t>
  </si>
  <si>
    <t>__export__.product_product_6860_cfa58d33</t>
  </si>
  <si>
    <t>__import__.SNI80201</t>
  </si>
  <si>
    <t>__export__.product_product_6861_04965dae</t>
  </si>
  <si>
    <t>__export__.product_product_6862_fb9a66f3</t>
  </si>
  <si>
    <t>__export__.product_product_6863_a9f271a6</t>
  </si>
  <si>
    <t>__export__.product_product_6864_56d7e801</t>
  </si>
  <si>
    <t>__export__.product_product_6865_0b61b695</t>
  </si>
  <si>
    <t>__export__.product_product_6866_2f57cdd4</t>
  </si>
  <si>
    <t>__export__.product_product_6867_f64b3cf5</t>
  </si>
  <si>
    <t>__export__.product_product_6868_b9059a02</t>
  </si>
  <si>
    <t>__export__.product_product_6869_84912a21</t>
  </si>
  <si>
    <t>__export__.product_product_6870_73e8c745</t>
  </si>
  <si>
    <t>__export__.product_product_6871_7d286348</t>
  </si>
  <si>
    <t>__import__.SNI8033</t>
  </si>
  <si>
    <t>__export__.product_product_6872_00455e53</t>
  </si>
  <si>
    <t>__import__.SNI80331</t>
  </si>
  <si>
    <t>__export__.product_product_6873_1ef902c3</t>
  </si>
  <si>
    <t>__import__.SNI80332</t>
  </si>
  <si>
    <t>__export__.product_product_6874_169eb2fa</t>
  </si>
  <si>
    <t>__import__.SNI80333</t>
  </si>
  <si>
    <t>__export__.product_product_6875_90feb7c4</t>
  </si>
  <si>
    <t>__export__.product_product_6876_d22f11d8</t>
  </si>
  <si>
    <t>__export__.product_product_6877_ce75d854</t>
  </si>
  <si>
    <t>__export__.product_product_6878_cf2be632</t>
  </si>
  <si>
    <t>__import__.SNI8037</t>
  </si>
  <si>
    <t>__export__.product_product_6879_6697a505</t>
  </si>
  <si>
    <t>__import__.SNI80371</t>
  </si>
  <si>
    <t>__export__.product_product_6880_b09b9135</t>
  </si>
  <si>
    <t>__export__.product_product_6881_3a020761</t>
  </si>
  <si>
    <t>__export__.product_product_6882_e5c32ad4</t>
  </si>
  <si>
    <t>__export__.product_product_6883_9ae72431</t>
  </si>
  <si>
    <t>__export__.product_product_6884_c4da8921</t>
  </si>
  <si>
    <t>__export__.product_product_6885_5be74219</t>
  </si>
  <si>
    <t>__import__.SNI8040</t>
  </si>
  <si>
    <t>__export__.product_product_6886_674d4f15</t>
  </si>
  <si>
    <t>__import__.SNI8041</t>
  </si>
  <si>
    <t>__export__.product_product_6887_63bda876</t>
  </si>
  <si>
    <t>__import__.SNI80411</t>
  </si>
  <si>
    <t>__export__.product_product_6888_cb6f13ff</t>
  </si>
  <si>
    <t>__import__.SNI80412</t>
  </si>
  <si>
    <t>__export__.product_product_6889_afb885db</t>
  </si>
  <si>
    <t>__import__.SNI8042</t>
  </si>
  <si>
    <t>__export__.product_product_6890_8129d621</t>
  </si>
  <si>
    <t>__export__.product_product_6891_e36fd6eb</t>
  </si>
  <si>
    <t>__export__.product_product_6892_0593b6a7</t>
  </si>
  <si>
    <t>__export__.product_product_6893_2b0642d8</t>
  </si>
  <si>
    <t>__import__.SNI8045</t>
  </si>
  <si>
    <t>__export__.product_product_6894_bd4eeb36</t>
  </si>
  <si>
    <t>__export__.product_product_6895_cae886ea</t>
  </si>
  <si>
    <t>__import__.SNI8047</t>
  </si>
  <si>
    <t>__export__.product_product_6896_dd959c4a</t>
  </si>
  <si>
    <t>__export__.product_product_6897_97c1ae0c</t>
  </si>
  <si>
    <t>__export__.product_product_6898_e9e530ac</t>
  </si>
  <si>
    <t>__export__.product_product_6899_803993e5</t>
  </si>
  <si>
    <t>__import__.SNI8050</t>
  </si>
  <si>
    <t>__export__.product_product_6900_5e6b897a</t>
  </si>
  <si>
    <t>__export__.product_product_6901_4d8f8d70</t>
  </si>
  <si>
    <t>__export__.product_product_6902_8fe9e083</t>
  </si>
  <si>
    <t>__export__.product_product_6903_da178687</t>
  </si>
  <si>
    <t>__export__.product_product_6904_92d3ff94</t>
  </si>
  <si>
    <t>__export__.product_product_6905_82eb89fa</t>
  </si>
  <si>
    <t>__export__.product_product_6906_ebb30611</t>
  </si>
  <si>
    <t>__export__.product_product_6907_4df8c848</t>
  </si>
  <si>
    <t>__export__.product_product_6908_9deb3e38</t>
  </si>
  <si>
    <t>__export__.product_product_6909_eb2ea1e7</t>
  </si>
  <si>
    <t>__export__.product_product_6910_321313ee</t>
  </si>
  <si>
    <t>__export__.product_product_6911_66dda5e8</t>
  </si>
  <si>
    <t>__export__.product_product_6912_5df90638</t>
  </si>
  <si>
    <t>__import__.SNI8071</t>
  </si>
  <si>
    <t>__export__.product_product_6913_653d2826</t>
  </si>
  <si>
    <t>__export__.product_product_6914_d4cdbedc</t>
  </si>
  <si>
    <t>__export__.product_product_6915_3c302a32</t>
  </si>
  <si>
    <t>__import__.SNI8581</t>
  </si>
  <si>
    <t>__export__.product_product_6916_900598df</t>
  </si>
  <si>
    <t>__import__.SNI874</t>
  </si>
  <si>
    <t>__export__.product_product_6917_0ddeeac1</t>
  </si>
  <si>
    <t>__export__.product_product_6918_1b1a295e</t>
  </si>
  <si>
    <t>__export__.product_product_6919_4ecf263f</t>
  </si>
  <si>
    <t>__export__.product_product_6920_0911febb</t>
  </si>
  <si>
    <t>__import__.SNI882</t>
  </si>
  <si>
    <t>__export__.product_product_6921_74f42439</t>
  </si>
  <si>
    <t>__import__.SNI883</t>
  </si>
  <si>
    <t>__export__.product_product_6922_ce828b79</t>
  </si>
  <si>
    <t>__import__.SNI886</t>
  </si>
  <si>
    <t>__export__.product_product_6923_6b4e50b0</t>
  </si>
  <si>
    <t>__import__.SNI887</t>
  </si>
  <si>
    <t>__export__.product_product_6924_452e57c9</t>
  </si>
  <si>
    <t>__import__.SNI8871</t>
  </si>
  <si>
    <t>__export__.product_product_6925_cfc650d1</t>
  </si>
  <si>
    <t>__import__.SNI888</t>
  </si>
  <si>
    <t>__export__.product_product_6926_a9d37e09</t>
  </si>
  <si>
    <t>__import__.SNI8881</t>
  </si>
  <si>
    <t>__export__.product_product_6927_f96123c6</t>
  </si>
  <si>
    <t>__import__.SNI8882</t>
  </si>
  <si>
    <t>__export__.product_product_6928_b1b4ed83</t>
  </si>
  <si>
    <t>__import__.SNI8883</t>
  </si>
  <si>
    <t>__export__.product_product_6929_dc047dc8</t>
  </si>
  <si>
    <t>__import__.SNI8885</t>
  </si>
  <si>
    <t>__export__.product_product_6930_6499aa3e</t>
  </si>
  <si>
    <t>__import__.SNI8886</t>
  </si>
  <si>
    <t>__export__.product_product_6931_228dfd6e</t>
  </si>
  <si>
    <t>__import__.SNI8887</t>
  </si>
  <si>
    <t>__export__.product_product_6932_f3c5b2ec</t>
  </si>
  <si>
    <t>__import__.SNI8888</t>
  </si>
  <si>
    <t>__export__.product_product_6933_2be312d8</t>
  </si>
  <si>
    <t>__import__.SNI889</t>
  </si>
  <si>
    <t>__export__.product_product_6934_059b9421</t>
  </si>
  <si>
    <t>__import__.SNI891</t>
  </si>
  <si>
    <t>__export__.product_product_6935_a3d7fdc5</t>
  </si>
  <si>
    <t>__import__.SNI892</t>
  </si>
  <si>
    <t>__export__.product_product_6936_00b2fa87</t>
  </si>
  <si>
    <t>__export__.product_product_6937_b66df8a3</t>
  </si>
  <si>
    <t>__import__.SNI8931</t>
  </si>
  <si>
    <t>__export__.product_product_6938_c8e045a3</t>
  </si>
  <si>
    <t>__export__.product_product_6939_cf6dced3</t>
  </si>
  <si>
    <t>__import__.SNI895</t>
  </si>
  <si>
    <t>__export__.product_product_6940_e6e309d2</t>
  </si>
  <si>
    <t>__import__.SNI896</t>
  </si>
  <si>
    <t>__export__.product_product_6941_8d6b56e8</t>
  </si>
  <si>
    <t>__export__.product_product_6942_a81807fd</t>
  </si>
  <si>
    <t>__import__.SNI9</t>
  </si>
  <si>
    <t>__export__.product_product_6943_d148e5f3</t>
  </si>
  <si>
    <t>__import__.SNI900</t>
  </si>
  <si>
    <t>__export__.product_product_6944_d2aeb706</t>
  </si>
  <si>
    <t>__import__.SNI902</t>
  </si>
  <si>
    <t>__export__.product_product_6945_fa98c763</t>
  </si>
  <si>
    <t>__import__.SNI903</t>
  </si>
  <si>
    <t>__export__.product_product_6946_3bc0ca3f</t>
  </si>
  <si>
    <t>__export__.product_product_6947_41ed0a8f</t>
  </si>
  <si>
    <t>__export__.product_product_6948_e6da8a27</t>
  </si>
  <si>
    <t>__import__.SNI906</t>
  </si>
  <si>
    <t>__export__.product_product_6949_b74d4be4</t>
  </si>
  <si>
    <t>__export__.product_product_6950_618bf0b3</t>
  </si>
  <si>
    <t>__import__.SNI908</t>
  </si>
  <si>
    <t>__export__.product_product_6951_298b1155</t>
  </si>
  <si>
    <t>__import__.SNI911</t>
  </si>
  <si>
    <t>__export__.product_product_7086_4714ca8a</t>
  </si>
  <si>
    <t>__export__.product_product_6952_3385c82b</t>
  </si>
  <si>
    <t>__export__.product_product_6953_e720613e</t>
  </si>
  <si>
    <t>__export__.product_product_6954_cfd5d8f9</t>
  </si>
  <si>
    <t>__export__.product_product_6955_222f1bb5</t>
  </si>
  <si>
    <t>__import__.SNYL05</t>
  </si>
  <si>
    <t>__export__.product_product_6956_063054c7</t>
  </si>
  <si>
    <t>__export__.product_product_6957_415f093b</t>
  </si>
  <si>
    <t>__import__.SNYL07</t>
  </si>
  <si>
    <t>__export__.product_product_6958_f6dac6fd</t>
  </si>
  <si>
    <t>__import__.SNYL09</t>
  </si>
  <si>
    <t>__export__.product_product_6959_80d2bba5</t>
  </si>
  <si>
    <t>__import__.SNYL10</t>
  </si>
  <si>
    <t>__export__.product_product_6960_82ca1c13</t>
  </si>
  <si>
    <t>__import__.SNYL11</t>
  </si>
  <si>
    <t>__export__.product_product_6961_85a78c0b</t>
  </si>
  <si>
    <t>__import__.SNYL12</t>
  </si>
  <si>
    <t>__export__.product_product_6962_24594299</t>
  </si>
  <si>
    <t>__import__.SNYL14</t>
  </si>
  <si>
    <t>__export__.product_product_6963_2af917bc</t>
  </si>
  <si>
    <t>__export__.product_product_6964_86cac205</t>
  </si>
  <si>
    <t>__export__.product_product_6965_d3c5392e</t>
  </si>
  <si>
    <t>__export__.product_product_6966_cb5e6431</t>
  </si>
  <si>
    <t>__import__.SOC05</t>
  </si>
  <si>
    <t>__export__.product_product_6967_63b8c09f</t>
  </si>
  <si>
    <t>__export__.product_product_6968_6c0aaedd</t>
  </si>
  <si>
    <t>__export__.product_product_6969_9fb52d60</t>
  </si>
  <si>
    <t>__export__.product_product_6970_3a468b34</t>
  </si>
  <si>
    <t>__export__.product_product_6971_aa24fa51</t>
  </si>
  <si>
    <t>__export__.product_product_6972_421a3f6b</t>
  </si>
  <si>
    <t>__export__.product_product_6973_c727f558</t>
  </si>
  <si>
    <t>__export__.product_product_6974_374947c5</t>
  </si>
  <si>
    <t>__import__.SOC19</t>
  </si>
  <si>
    <t>__export__.product_product_6975_01158c33</t>
  </si>
  <si>
    <t>__import__.SOC20</t>
  </si>
  <si>
    <t>__export__.product_product_6976_7d839e07</t>
  </si>
  <si>
    <t>__export__.product_product_6977_b22ee486</t>
  </si>
  <si>
    <t>__export__.product_product_6978_97e637f3</t>
  </si>
  <si>
    <t>__export__.product_product_6979_10af8f44</t>
  </si>
  <si>
    <t>__export__.product_product_6980_4ec9d7bb</t>
  </si>
  <si>
    <t>__import__.SOC28</t>
  </si>
  <si>
    <t>__export__.product_product_6981_296d8457</t>
  </si>
  <si>
    <t>__export__.product_product_6982_b87be920</t>
  </si>
  <si>
    <t>__export__.product_product_6983_cb4b85b9</t>
  </si>
  <si>
    <t>__import__.SOC32</t>
  </si>
  <si>
    <t>__export__.product_product_6984_be73bad1</t>
  </si>
  <si>
    <t>__export__.product_product_6985_1fb70d54</t>
  </si>
  <si>
    <t>__export__.product_product_6986_bb3782cc</t>
  </si>
  <si>
    <t>__import__.SOC34</t>
  </si>
  <si>
    <t>__export__.product_product_6987_1f262986</t>
  </si>
  <si>
    <t>__export__.product_product_6988_0b6a49ef</t>
  </si>
  <si>
    <t>__export__.product_product_6989_83c5e26e</t>
  </si>
  <si>
    <t>__export__.product_product_6990_f81ec4d3</t>
  </si>
  <si>
    <t>__export__.product_product_6991_00dbd16c</t>
  </si>
  <si>
    <t>__export__.product_product_6992_1726e726</t>
  </si>
  <si>
    <t>__export__.product_product_6993_ea5e4df6</t>
  </si>
  <si>
    <t>__export__.product_product_6994_0dcaf744</t>
  </si>
  <si>
    <t>__import__.SOC48</t>
  </si>
  <si>
    <t>__export__.product_product_6995_308be19c</t>
  </si>
  <si>
    <t>__import__.SOC50</t>
  </si>
  <si>
    <t>__export__.product_product_6996_796d16ca</t>
  </si>
  <si>
    <t>__export__.product_product_6997_a04e08dc</t>
  </si>
  <si>
    <t>__import__.SOC53</t>
  </si>
  <si>
    <t>__export__.product_product_6998_fc94b9ca</t>
  </si>
  <si>
    <t>__export__.product_product_6999_6ff9afaa</t>
  </si>
  <si>
    <t>__import__.SOC55</t>
  </si>
  <si>
    <t>__export__.product_product_7000_fc612430</t>
  </si>
  <si>
    <t>__import__.SOC56</t>
  </si>
  <si>
    <t>__export__.product_product_7001_df858cb8</t>
  </si>
  <si>
    <t>__export__.product_product_7002_7cbfc74e</t>
  </si>
  <si>
    <t>__export__.product_product_7003_dac6e33d</t>
  </si>
  <si>
    <t>__export__.product_product_7004_11d4420c</t>
  </si>
  <si>
    <t>__import__.SOC60</t>
  </si>
  <si>
    <t>__export__.product_product_7005_6ecba449</t>
  </si>
  <si>
    <t>__export__.product_product_7006_fc539a80</t>
  </si>
  <si>
    <t>__export__.product_product_7007_097c9729</t>
  </si>
  <si>
    <t>__export__.product_product_7008_c5f50de2</t>
  </si>
  <si>
    <t>__import__.SOCA06</t>
  </si>
  <si>
    <t>__export__.product_product_7009_fccc3ca4</t>
  </si>
  <si>
    <t>__export__.product_product_7010_6829b97d</t>
  </si>
  <si>
    <t>__export__.product_product_7011_403339eb</t>
  </si>
  <si>
    <t>__export__.product_product_7012_0f160162</t>
  </si>
  <si>
    <t>__export__.product_product_7013_e902efc3</t>
  </si>
  <si>
    <t>__import__.SODI02</t>
  </si>
  <si>
    <t>__export__.product_product_7014_08e5e6b0</t>
  </si>
  <si>
    <t>__export__.product_product_7015_d153c2e6</t>
  </si>
  <si>
    <t>__export__.product_product_7016_51a8174c</t>
  </si>
  <si>
    <t>__import__.SODI09</t>
  </si>
  <si>
    <t>__export__.product_product_7017_ee89404f</t>
  </si>
  <si>
    <t>__import__.SODI12</t>
  </si>
  <si>
    <t>__export__.product_product_7018_c35afaca</t>
  </si>
  <si>
    <t>__import__.SODI13</t>
  </si>
  <si>
    <t>__export__.product_product_7019_d00715d8</t>
  </si>
  <si>
    <t>__export__.product_product_7020_fb2b410a</t>
  </si>
  <si>
    <t>__import__.SOF05</t>
  </si>
  <si>
    <t>__export__.product_product_7021_a53006a4</t>
  </si>
  <si>
    <t>__export__.product_product_7022_01fee9c3</t>
  </si>
  <si>
    <t>__export__.product_product_7023_079e6014</t>
  </si>
  <si>
    <t>__export__.product_product_7024_58cb1e7d</t>
  </si>
  <si>
    <t>__export__.product_product_7025_100117ab</t>
  </si>
  <si>
    <t>__import__.SOF14</t>
  </si>
  <si>
    <t>__export__.product_product_7026_020edbe8</t>
  </si>
  <si>
    <t>__export__.product_product_7027_45649e2f</t>
  </si>
  <si>
    <t>__export__.product_product_7028_689373b2</t>
  </si>
  <si>
    <t>__export__.product_product_7029_fbef93ad</t>
  </si>
  <si>
    <t>__export__.product_product_7030_426e8ab2</t>
  </si>
  <si>
    <t>__export__.product_product_7031_1b5a7ae8</t>
  </si>
  <si>
    <t>__import__.SOM06</t>
  </si>
  <si>
    <t>__export__.product_product_7032_3733abfb</t>
  </si>
  <si>
    <t>__export__.product_product_7033_59d6efa6</t>
  </si>
  <si>
    <t>__import__.SUC12</t>
  </si>
  <si>
    <t>__export__.product_product_7034_e2b18577</t>
  </si>
  <si>
    <t>__export__.product_product_7035_a6c8a3f7</t>
  </si>
  <si>
    <t>__export__.product_product_7036_2fc93852</t>
  </si>
  <si>
    <t>__export__.product_product_7037_88962650</t>
  </si>
  <si>
    <t>__import__.TER04</t>
  </si>
  <si>
    <t>__export__.product_product_7038_b66b0621</t>
  </si>
  <si>
    <t>__import__.TER06</t>
  </si>
  <si>
    <t>__export__.product_product_7039_8f469037</t>
  </si>
  <si>
    <t>__import__.TER07</t>
  </si>
  <si>
    <t>__export__.product_product_7040_f5e389a7</t>
  </si>
  <si>
    <t>__export__.product_product_7041_782b94f0</t>
  </si>
  <si>
    <t>__export__.product_product_7042_a245b876</t>
  </si>
  <si>
    <t>__export__.product_product_7043_4c1d4030</t>
  </si>
  <si>
    <t>__import__.TRO10</t>
  </si>
  <si>
    <t>__export__.product_product_7044_6e425e12</t>
  </si>
  <si>
    <t>__export__.product_product_7045_a5a75385</t>
  </si>
  <si>
    <t>__import__.TRO13</t>
  </si>
  <si>
    <t>__export__.product_product_7046_7821602a</t>
  </si>
  <si>
    <t>__import__.TRO14</t>
  </si>
  <si>
    <t>__export__.product_product_7047_b7787e58</t>
  </si>
  <si>
    <t>__import__.VPT06</t>
  </si>
  <si>
    <t>__export__.product_product_7048_d5ec7ef6</t>
  </si>
  <si>
    <t>__import__.VPT07</t>
  </si>
  <si>
    <t>__export__.product_product_7049_678c3edb</t>
  </si>
  <si>
    <t>__import__.VPT08</t>
  </si>
  <si>
    <t>__export__.product_product_7050_d2e49fb6</t>
  </si>
  <si>
    <t>__import__.VPT17</t>
  </si>
  <si>
    <t>__export__.product_product_7051_800c58d3</t>
  </si>
  <si>
    <t>__import__.VPT18</t>
  </si>
  <si>
    <t>__export__.product_product_7052_cffcc2eb</t>
  </si>
  <si>
    <t>__import__.VPT19</t>
  </si>
  <si>
    <t>__export__.product_product_7053_2450ecba</t>
  </si>
  <si>
    <t>__import__.VPT20</t>
  </si>
  <si>
    <t>__export__.product_product_7054_8e336897</t>
  </si>
  <si>
    <t>__import__.VPT21</t>
  </si>
  <si>
    <t>__export__.product_product_7055_7bbec3e1</t>
  </si>
  <si>
    <t>__import__.VPT22</t>
  </si>
  <si>
    <t>__export__.product_product_7056_aa730de5</t>
  </si>
  <si>
    <t>__import__.VPT23</t>
  </si>
  <si>
    <t>__export__.product_product_7057_a6ecd8d2</t>
  </si>
  <si>
    <t>__import__.VPT24</t>
  </si>
  <si>
    <t>__export__.product_product_7058_cf9e115b</t>
  </si>
  <si>
    <t>__import__.VPT25</t>
  </si>
  <si>
    <t>__export__.product_product_7059_146613f7</t>
  </si>
  <si>
    <t>__import__.VPT27</t>
  </si>
  <si>
    <t>__export__.product_product_7060_a89756d7</t>
  </si>
  <si>
    <t>__import__.VPT29</t>
  </si>
  <si>
    <t>__export__.product_product_7061_509f6dce</t>
  </si>
  <si>
    <t>__import__.VPT30</t>
  </si>
  <si>
    <t>__export__.product_product_7062_6ea772b9</t>
  </si>
  <si>
    <t>__export__.product_product_7063_1aa0d12c</t>
  </si>
  <si>
    <t>__export__.product_product_7064_95c45be0</t>
  </si>
  <si>
    <t>__export__.product_product_7065_f82e7512</t>
  </si>
  <si>
    <t>__export__.product_product_7066_7126347c</t>
  </si>
  <si>
    <t>loyalty.gift_card_product_50_product_template</t>
  </si>
  <si>
    <t>loyalty.gift_card_product_50</t>
  </si>
  <si>
    <t>__export__.product_template_5_d2b6873d</t>
  </si>
  <si>
    <t>__export__.product_product_5_3ed3a97b</t>
  </si>
  <si>
    <t>appointment_account_payment.default_booking_product_product_template</t>
  </si>
  <si>
    <t>appointment_account_payment.default_booking_product</t>
  </si>
  <si>
    <t>loyalty.ewallet_product_50_product_template</t>
  </si>
  <si>
    <t>loyalty.ewallet_product_50</t>
  </si>
  <si>
    <t>ACM</t>
  </si>
  <si>
    <t>AUTREMER CONCEPT</t>
  </si>
  <si>
    <t>A &amp; C YACHT CHARTER</t>
  </si>
  <si>
    <t>AZUR SPIRIT</t>
  </si>
  <si>
    <t>BLUE NOTE</t>
  </si>
  <si>
    <t>CALIPSO CROISIERES</t>
  </si>
  <si>
    <t>CROISIERE CABINE ANTILLES</t>
  </si>
  <si>
    <t>CORAIL CARAIBES</t>
  </si>
  <si>
    <t>CLIENTS DIVERS</t>
  </si>
  <si>
    <t>DOUGLAS YACHT SERVICES</t>
  </si>
  <si>
    <t>DREAM YACHT CARRIBEAN</t>
  </si>
  <si>
    <t>France ESCALE</t>
  </si>
  <si>
    <t>KARAVEL YACHT CHARTER</t>
  </si>
  <si>
    <t>MERMER</t>
  </si>
  <si>
    <t>MOORINGS</t>
  </si>
  <si>
    <t>PUNCH CROISIERES</t>
  </si>
  <si>
    <t>RENT SAIL BOAT</t>
  </si>
  <si>
    <t>RM CHATER</t>
  </si>
  <si>
    <t>SAIL PARADISE</t>
  </si>
  <si>
    <t>SKIPPER ANTILLES CHARTER</t>
  </si>
  <si>
    <t>STAR VOYAGE</t>
  </si>
  <si>
    <t>SUNSEA ANTILLES</t>
  </si>
  <si>
    <t>TRAVEL EXPERT</t>
  </si>
  <si>
    <t>VOGAVECMOI</t>
  </si>
  <si>
    <t>VPM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</si>
</sst>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[$€-1]"/>
    <numFmt numFmtId="165" formatCode="_-* #,##0.00\ [$€-40C]_-;\-* #,##0.00\ [$€-40C]_-;_-* &quot;-&quot;??\ [$€-40C]_-;_-@"/>
    <numFmt numFmtId="166" formatCode="yyyy&quot;-&quot;mm&quot;-&quot;dd"/>
  </numFmts>
  <fonts count="52">
    <font>
      <sz val="10.0"/>
      <color rgb="FF000000"/>
      <name val="Arial"/>
      <scheme val="minor"/>
    </font>
    <font>
      <sz val="12.0"/>
      <color theme="1"/>
      <name val="Arial"/>
    </font>
    <font>
      <color theme="1"/>
      <name val="Arial"/>
    </font>
    <font>
      <sz val="10.0"/>
      <color theme="1"/>
      <name val="Arial"/>
    </font>
    <font>
      <b/>
      <i/>
      <color theme="1"/>
      <name val="Arial"/>
    </font>
    <font/>
    <font>
      <b/>
      <color theme="1"/>
      <name val="Arial"/>
    </font>
    <font>
      <sz val="8.0"/>
      <color theme="1"/>
      <name val="Arial"/>
    </font>
    <font>
      <b/>
      <sz val="11.0"/>
      <color rgb="FFC00000"/>
      <name val="Architects Daughter"/>
    </font>
    <font>
      <sz val="8.0"/>
      <color theme="1"/>
      <name val="Calibri"/>
    </font>
    <font>
      <u/>
      <sz val="8.0"/>
      <color rgb="FF0000FF"/>
      <name val="Arial"/>
    </font>
    <font>
      <b/>
      <sz val="9.0"/>
      <color rgb="FF1808E8"/>
      <name val="Arial"/>
    </font>
    <font>
      <sz val="11.0"/>
      <color theme="1"/>
      <name val="Arial"/>
    </font>
    <font>
      <sz val="9.0"/>
      <color theme="1"/>
      <name val="Calibri"/>
    </font>
    <font>
      <u/>
      <sz val="9.0"/>
      <color rgb="FF1808E8"/>
      <name val="Calibri"/>
    </font>
    <font>
      <sz val="11.0"/>
      <color rgb="FF17365D"/>
      <name val="Arial"/>
    </font>
    <font>
      <sz val="12.0"/>
      <color theme="1"/>
      <name val="Calibri"/>
    </font>
    <font>
      <b/>
      <u/>
      <sz val="11.0"/>
      <color rgb="FF1808E8"/>
      <name val="Arial"/>
    </font>
    <font>
      <b/>
      <sz val="11.0"/>
      <color rgb="FF2C0DE3"/>
      <name val="Arial"/>
    </font>
    <font>
      <b/>
      <sz val="8.0"/>
      <color rgb="FF0000FF"/>
      <name val="Arial"/>
    </font>
    <font>
      <b/>
      <sz val="8.0"/>
      <color theme="1"/>
      <name val="Arial"/>
    </font>
    <font>
      <sz val="10.0"/>
      <color rgb="FFFF0000"/>
      <name val="Arial"/>
    </font>
    <font>
      <b/>
      <sz val="8.0"/>
      <color rgb="FF2C0DE3"/>
      <name val="Arial"/>
    </font>
    <font>
      <sz val="8.0"/>
      <color theme="1"/>
      <name val="Deco-R791"/>
    </font>
    <font>
      <b/>
      <sz val="10.0"/>
      <color rgb="FF2C0DE3"/>
      <name val="Arial"/>
    </font>
    <font>
      <sz val="7.0"/>
      <color theme="1"/>
      <name val="Arial"/>
    </font>
    <font>
      <b/>
      <sz val="8.0"/>
      <color theme="1"/>
      <name val="Deco-R791"/>
    </font>
    <font>
      <b/>
      <sz val="9.0"/>
      <color rgb="FF00B050"/>
      <name val="Arial"/>
    </font>
    <font>
      <sz val="11.0"/>
      <color rgb="FF000000"/>
      <name val="Calibri"/>
    </font>
    <font>
      <b/>
      <sz val="8.0"/>
      <color rgb="FF1808E8"/>
      <name val="Arial"/>
    </font>
    <font>
      <b/>
      <sz val="9.0"/>
      <color theme="1"/>
      <name val="Arial"/>
    </font>
    <font>
      <b/>
      <sz val="9.0"/>
      <color theme="1"/>
      <name val="Deco-R791"/>
    </font>
    <font>
      <b/>
      <u/>
      <sz val="10.0"/>
      <color rgb="FF1808E8"/>
      <name val="Arial"/>
    </font>
    <font>
      <b/>
      <u/>
      <sz val="10.0"/>
      <color rgb="FF1808E8"/>
      <name val="Arial"/>
    </font>
    <font>
      <sz val="10.0"/>
      <color rgb="FF000000"/>
      <name val="Arial"/>
    </font>
    <font>
      <sz val="8.0"/>
      <color rgb="FFFF0000"/>
      <name val="Arial"/>
    </font>
    <font>
      <sz val="12.0"/>
      <color rgb="FF17365D"/>
      <name val="Arial"/>
    </font>
    <font>
      <b/>
      <sz val="10.0"/>
      <color theme="1"/>
      <name val="Arial"/>
    </font>
    <font>
      <u/>
      <sz val="8.0"/>
      <color theme="1"/>
      <name val="Arial"/>
    </font>
    <font>
      <sz val="10.0"/>
      <color rgb="FF17365D"/>
      <name val="Arial"/>
    </font>
    <font>
      <b/>
      <i/>
      <u/>
      <sz val="11.0"/>
      <color theme="1"/>
      <name val="Arial"/>
    </font>
    <font>
      <b/>
      <sz val="12.0"/>
      <color rgb="FF17365D"/>
      <name val="Arial"/>
    </font>
    <font>
      <sz val="8.0"/>
      <color rgb="FF17365D"/>
      <name val="Arial"/>
    </font>
    <font>
      <b/>
      <u/>
      <sz val="10.0"/>
      <color rgb="FF17365D"/>
      <name val="Arial"/>
    </font>
    <font>
      <sz val="10.0"/>
      <color theme="1"/>
      <name val="Calibri"/>
    </font>
    <font>
      <b/>
      <sz val="8.0"/>
      <color rgb="FFFF0000"/>
      <name val="Arial"/>
    </font>
    <font>
      <b/>
      <i/>
      <u/>
      <sz val="8.0"/>
      <color rgb="FF17365D"/>
      <name val="Arial"/>
    </font>
    <font>
      <b/>
      <sz val="8.0"/>
      <color rgb="FF00B050"/>
      <name val="Arial"/>
    </font>
    <font>
      <sz val="9.0"/>
      <color rgb="FF000000"/>
      <name val="Arial"/>
    </font>
    <font>
      <color theme="1"/>
      <name val="Arial"/>
      <scheme val="minor"/>
    </font>
    <font>
      <b/>
      <sz val="8.0"/>
      <color rgb="FF000000"/>
      <name val="Calibri"/>
    </font>
    <font>
      <sz val="8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CFE2F3"/>
        <bgColor rgb="FFCFE2F3"/>
      </patternFill>
    </fill>
  </fills>
  <borders count="21">
    <border/>
    <border>
      <left/>
      <right/>
      <top/>
      <bottom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7F7F7F"/>
      </left>
      <top style="medium">
        <color rgb="FF7F7F7F"/>
      </top>
      <bottom style="medium">
        <color rgb="FF7F7F7F"/>
      </bottom>
    </border>
    <border>
      <top style="medium">
        <color rgb="FF7F7F7F"/>
      </top>
      <bottom style="medium">
        <color rgb="FF7F7F7F"/>
      </bottom>
    </border>
    <border>
      <left style="thin">
        <color rgb="FFA5A5A5"/>
      </left>
      <right style="medium">
        <color rgb="FF7F7F7F"/>
      </right>
      <top style="medium">
        <color rgb="FF7F7F7F"/>
      </top>
      <bottom style="medium">
        <color rgb="FF7F7F7F"/>
      </bottom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right style="medium">
        <color rgb="FF7F7F7F"/>
      </right>
      <top style="medium">
        <color rgb="FF7F7F7F"/>
      </top>
      <bottom style="medium">
        <color rgb="FF7F7F7F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thin">
        <color rgb="FFA5A5A5"/>
      </left>
    </border>
    <border>
      <right style="thin">
        <color rgb="FFA5A5A5"/>
      </right>
      <top style="medium">
        <color rgb="FF7F7F7F"/>
      </top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thin">
        <color rgb="FFA5A5A5"/>
      </left>
      <bottom style="thin">
        <color rgb="FFA5A5A5"/>
      </bottom>
    </border>
    <border>
      <left style="thin">
        <color rgb="FFA5A5A5"/>
      </left>
      <top style="thin">
        <color rgb="FFA5A5A5"/>
      </top>
    </border>
  </borders>
  <cellStyleXfs count="1">
    <xf borderId="0" fillId="0" fontId="0" numFmtId="0" applyAlignment="1" applyFont="1"/>
  </cellStyleXfs>
  <cellXfs count="18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1" fillId="2" fontId="1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2" numFmtId="164" xfId="0" applyFont="1" applyNumberFormat="1"/>
    <xf borderId="0" fillId="0" fontId="2" numFmtId="2" xfId="0" applyFont="1" applyNumberFormat="1"/>
    <xf borderId="0" fillId="0" fontId="2" numFmtId="0" xfId="0" applyFont="1"/>
    <xf borderId="0" fillId="0" fontId="2" numFmtId="0" xfId="0" applyFont="1"/>
    <xf borderId="0" fillId="0" fontId="3" numFmtId="0" xfId="0" applyAlignment="1" applyFont="1">
      <alignment vertical="center"/>
    </xf>
    <xf borderId="2" fillId="0" fontId="4" numFmtId="0" xfId="0" applyAlignment="1" applyBorder="1" applyFont="1">
      <alignment horizontal="center"/>
    </xf>
    <xf borderId="2" fillId="0" fontId="5" numFmtId="0" xfId="0" applyBorder="1" applyFont="1"/>
    <xf borderId="0" fillId="0" fontId="1" numFmtId="0" xfId="0" applyAlignment="1" applyFont="1">
      <alignment horizontal="right" vertical="center"/>
    </xf>
    <xf borderId="0" fillId="0" fontId="1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" numFmtId="2" xfId="0" applyAlignment="1" applyFont="1" applyNumberFormat="1">
      <alignment horizontal="center" vertical="center"/>
    </xf>
    <xf borderId="3" fillId="0" fontId="6" numFmtId="164" xfId="0" applyAlignment="1" applyBorder="1" applyFont="1" applyNumberFormat="1">
      <alignment horizontal="right" readingOrder="0"/>
    </xf>
    <xf borderId="2" fillId="2" fontId="2" numFmtId="0" xfId="0" applyBorder="1" applyFont="1"/>
    <xf borderId="4" fillId="0" fontId="5" numFmtId="0" xfId="0" applyBorder="1" applyFont="1"/>
    <xf borderId="0" fillId="0" fontId="1" numFmtId="2" xfId="0" applyAlignment="1" applyFont="1" applyNumberFormat="1">
      <alignment vertical="center"/>
    </xf>
    <xf borderId="3" fillId="0" fontId="7" numFmtId="164" xfId="0" applyAlignment="1" applyBorder="1" applyFont="1" applyNumberFormat="1">
      <alignment horizontal="right" readingOrder="0"/>
    </xf>
    <xf borderId="0" fillId="2" fontId="8" numFmtId="0" xfId="0" applyAlignment="1" applyFont="1">
      <alignment horizontal="left" vertical="center"/>
    </xf>
    <xf borderId="1" fillId="2" fontId="8" numFmtId="0" xfId="0" applyAlignment="1" applyBorder="1" applyFont="1">
      <alignment horizontal="left" vertical="center"/>
    </xf>
    <xf borderId="0" fillId="0" fontId="8" numFmtId="0" xfId="0" applyAlignment="1" applyFont="1">
      <alignment horizontal="left" vertical="center"/>
    </xf>
    <xf borderId="3" fillId="0" fontId="2" numFmtId="164" xfId="0" applyAlignment="1" applyBorder="1" applyFont="1" applyNumberFormat="1">
      <alignment horizontal="right" readingOrder="0"/>
    </xf>
    <xf borderId="0" fillId="2" fontId="9" numFmtId="0" xfId="0" applyAlignment="1" applyFont="1">
      <alignment vertical="center"/>
    </xf>
    <xf borderId="1" fillId="2" fontId="9" numFmtId="0" xfId="0" applyAlignment="1" applyBorder="1" applyFont="1">
      <alignment vertical="center"/>
    </xf>
    <xf borderId="0" fillId="0" fontId="9" numFmtId="0" xfId="0" applyAlignment="1" applyFont="1">
      <alignment vertical="center"/>
    </xf>
    <xf borderId="2" fillId="2" fontId="2" numFmtId="49" xfId="0" applyBorder="1" applyFont="1" applyNumberFormat="1"/>
    <xf borderId="0" fillId="0" fontId="2" numFmtId="164" xfId="0" applyAlignment="1" applyFont="1" applyNumberFormat="1">
      <alignment horizontal="right"/>
    </xf>
    <xf borderId="0" fillId="2" fontId="7" numFmtId="0" xfId="0" applyAlignment="1" applyFont="1">
      <alignment vertical="center"/>
    </xf>
    <xf borderId="5" fillId="2" fontId="7" numFmtId="0" xfId="0" applyAlignment="1" applyBorder="1" applyFont="1">
      <alignment vertical="center"/>
    </xf>
    <xf borderId="0" fillId="0" fontId="10" numFmtId="0" xfId="0" applyAlignment="1" applyFont="1">
      <alignment readingOrder="0" vertical="center"/>
    </xf>
    <xf borderId="0" fillId="0" fontId="11" numFmtId="0" xfId="0" applyFont="1"/>
    <xf borderId="0" fillId="0" fontId="2" numFmtId="0" xfId="0" applyAlignment="1" applyFont="1">
      <alignment vertical="bottom"/>
    </xf>
    <xf borderId="0" fillId="2" fontId="12" numFmtId="0" xfId="0" applyAlignment="1" applyFont="1">
      <alignment vertical="center"/>
    </xf>
    <xf borderId="1" fillId="2" fontId="12" numFmtId="0" xfId="0" applyAlignment="1" applyBorder="1" applyFont="1">
      <alignment vertical="center"/>
    </xf>
    <xf borderId="0" fillId="0" fontId="13" numFmtId="164" xfId="0" applyAlignment="1" applyFont="1" applyNumberFormat="1">
      <alignment horizontal="right" readingOrder="0" vertical="center"/>
    </xf>
    <xf borderId="0" fillId="0" fontId="14" numFmtId="164" xfId="0" applyFont="1" applyNumberFormat="1"/>
    <xf borderId="0" fillId="0" fontId="2" numFmtId="0" xfId="0" applyAlignment="1" applyFont="1">
      <alignment vertical="bottom"/>
    </xf>
    <xf borderId="0" fillId="2" fontId="15" numFmtId="0" xfId="0" applyAlignment="1" applyFont="1">
      <alignment vertical="center"/>
    </xf>
    <xf borderId="1" fillId="2" fontId="15" numFmtId="0" xfId="0" applyAlignment="1" applyBorder="1" applyFont="1">
      <alignment vertical="center"/>
    </xf>
    <xf borderId="0" fillId="0" fontId="16" numFmtId="164" xfId="0" applyAlignment="1" applyFont="1" applyNumberFormat="1">
      <alignment horizontal="center" vertical="center"/>
    </xf>
    <xf borderId="5" fillId="2" fontId="15" numFmtId="0" xfId="0" applyAlignment="1" applyBorder="1" applyFont="1">
      <alignment vertical="center"/>
    </xf>
    <xf borderId="0" fillId="0" fontId="17" numFmtId="0" xfId="0" applyAlignment="1" applyFont="1">
      <alignment readingOrder="0" shrinkToFit="0" vertical="bottom" wrapText="0"/>
    </xf>
    <xf borderId="6" fillId="0" fontId="1" numFmtId="2" xfId="0" applyAlignment="1" applyBorder="1" applyFont="1" applyNumberFormat="1">
      <alignment shrinkToFit="0" wrapText="0"/>
    </xf>
    <xf borderId="7" fillId="0" fontId="1" numFmtId="2" xfId="0" applyAlignment="1" applyBorder="1" applyFont="1" applyNumberFormat="1">
      <alignment shrinkToFit="0" wrapText="0"/>
    </xf>
    <xf borderId="0" fillId="0" fontId="11" numFmtId="0" xfId="0" applyAlignment="1" applyFont="1">
      <alignment readingOrder="0" shrinkToFit="0" vertical="bottom" wrapText="0"/>
    </xf>
    <xf borderId="0" fillId="2" fontId="15" numFmtId="0" xfId="0" applyAlignment="1" applyFont="1">
      <alignment horizontal="left" vertical="center"/>
    </xf>
    <xf borderId="1" fillId="2" fontId="15" numFmtId="0" xfId="0" applyAlignment="1" applyBorder="1" applyFont="1">
      <alignment horizontal="left" vertical="center"/>
    </xf>
    <xf borderId="0" fillId="0" fontId="11" numFmtId="164" xfId="0" applyAlignment="1" applyFont="1" applyNumberFormat="1">
      <alignment readingOrder="0" shrinkToFit="0" vertical="bottom" wrapText="0"/>
    </xf>
    <xf borderId="0" fillId="0" fontId="18" numFmtId="0" xfId="0" applyAlignment="1" applyFont="1">
      <alignment horizontal="center" vertical="center"/>
    </xf>
    <xf borderId="0" fillId="0" fontId="15" numFmtId="0" xfId="0" applyAlignment="1" applyFont="1">
      <alignment horizontal="left" vertical="center"/>
    </xf>
    <xf borderId="0" fillId="2" fontId="19" numFmtId="0" xfId="0" applyAlignment="1" applyFont="1">
      <alignment horizontal="left" vertical="center"/>
    </xf>
    <xf borderId="1" fillId="2" fontId="19" numFmtId="0" xfId="0" applyAlignment="1" applyBorder="1" applyFont="1">
      <alignment horizontal="left" vertical="center"/>
    </xf>
    <xf borderId="8" fillId="0" fontId="19" numFmtId="0" xfId="0" applyAlignment="1" applyBorder="1" applyFont="1">
      <alignment horizontal="left" vertical="center"/>
    </xf>
    <xf borderId="9" fillId="0" fontId="7" numFmtId="164" xfId="0" applyAlignment="1" applyBorder="1" applyFont="1" applyNumberFormat="1">
      <alignment horizontal="center" vertical="center"/>
    </xf>
    <xf borderId="10" fillId="3" fontId="20" numFmtId="2" xfId="0" applyAlignment="1" applyBorder="1" applyFill="1" applyFont="1" applyNumberFormat="1">
      <alignment horizontal="center" vertical="center"/>
    </xf>
    <xf borderId="9" fillId="0" fontId="7" numFmtId="165" xfId="0" applyAlignment="1" applyBorder="1" applyFont="1" applyNumberFormat="1">
      <alignment horizontal="center" vertical="center"/>
    </xf>
    <xf borderId="0" fillId="0" fontId="21" numFmtId="0" xfId="0" applyAlignment="1" applyFont="1">
      <alignment horizontal="center" vertical="center"/>
    </xf>
    <xf borderId="0" fillId="0" fontId="22" numFmtId="0" xfId="0" applyAlignment="1" applyFont="1">
      <alignment horizontal="left" vertical="center"/>
    </xf>
    <xf borderId="0" fillId="0" fontId="20" numFmtId="0" xfId="0" applyAlignment="1" applyFont="1">
      <alignment horizontal="right" vertical="center"/>
    </xf>
    <xf borderId="0" fillId="0" fontId="7" numFmtId="165" xfId="0" applyAlignment="1" applyFont="1" applyNumberFormat="1">
      <alignment horizontal="right" vertical="center"/>
    </xf>
    <xf borderId="0" fillId="0" fontId="7" numFmtId="0" xfId="0" applyAlignment="1" applyFont="1">
      <alignment horizontal="center" vertical="center"/>
    </xf>
    <xf borderId="0" fillId="0" fontId="7" numFmtId="2" xfId="0" applyAlignment="1" applyFont="1" applyNumberFormat="1">
      <alignment horizontal="center" vertical="center"/>
    </xf>
    <xf borderId="0" fillId="0" fontId="3" numFmtId="165" xfId="0" applyAlignment="1" applyFont="1" applyNumberFormat="1">
      <alignment vertical="center"/>
    </xf>
    <xf borderId="11" fillId="3" fontId="20" numFmtId="2" xfId="0" applyAlignment="1" applyBorder="1" applyFont="1" applyNumberFormat="1">
      <alignment horizontal="center" vertical="center"/>
    </xf>
    <xf borderId="11" fillId="0" fontId="7" numFmtId="2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0" xfId="0" applyAlignment="1" applyFont="1">
      <alignment horizontal="right" vertical="center"/>
    </xf>
    <xf borderId="0" fillId="0" fontId="23" numFmtId="165" xfId="0" applyAlignment="1" applyFont="1" applyNumberFormat="1">
      <alignment horizontal="right" vertical="center"/>
    </xf>
    <xf borderId="0" fillId="0" fontId="20" numFmtId="1" xfId="0" applyAlignment="1" applyFont="1" applyNumberFormat="1">
      <alignment horizontal="center" vertical="center"/>
    </xf>
    <xf borderId="0" fillId="0" fontId="21" numFmtId="0" xfId="0" applyAlignment="1" applyFont="1">
      <alignment vertical="center"/>
    </xf>
    <xf borderId="0" fillId="0" fontId="7" numFmtId="2" xfId="0" applyAlignment="1" applyFont="1" applyNumberFormat="1">
      <alignment horizontal="left" vertical="center"/>
    </xf>
    <xf borderId="0" fillId="0" fontId="7" numFmtId="2" xfId="0" applyAlignment="1" applyFont="1" applyNumberFormat="1">
      <alignment horizontal="right" vertical="center"/>
    </xf>
    <xf borderId="0" fillId="0" fontId="7" numFmtId="2" xfId="0" applyAlignment="1" applyFont="1" applyNumberFormat="1">
      <alignment vertical="center"/>
    </xf>
    <xf borderId="0" fillId="0" fontId="23" numFmtId="165" xfId="0" applyAlignment="1" applyFont="1" applyNumberFormat="1">
      <alignment horizontal="center" vertical="center"/>
    </xf>
    <xf borderId="12" fillId="3" fontId="20" numFmtId="2" xfId="0" applyAlignment="1" applyBorder="1" applyFont="1" applyNumberFormat="1">
      <alignment horizontal="center" vertical="center"/>
    </xf>
    <xf borderId="0" fillId="3" fontId="1" numFmtId="2" xfId="0" applyAlignment="1" applyFont="1" applyNumberFormat="1">
      <alignment horizontal="center" vertical="center"/>
    </xf>
    <xf borderId="1" fillId="2" fontId="7" numFmtId="0" xfId="0" applyAlignment="1" applyBorder="1" applyFont="1">
      <alignment horizontal="left" vertical="center"/>
    </xf>
    <xf borderId="13" fillId="0" fontId="7" numFmtId="2" xfId="0" applyAlignment="1" applyBorder="1" applyFont="1" applyNumberFormat="1">
      <alignment horizontal="left" vertical="center"/>
    </xf>
    <xf borderId="12" fillId="0" fontId="23" numFmtId="164" xfId="0" applyAlignment="1" applyBorder="1" applyFont="1" applyNumberFormat="1">
      <alignment horizontal="center" vertical="center"/>
    </xf>
    <xf borderId="12" fillId="0" fontId="7" numFmtId="2" xfId="0" applyAlignment="1" applyBorder="1" applyFont="1" applyNumberFormat="1">
      <alignment horizontal="center" vertical="center"/>
    </xf>
    <xf borderId="0" fillId="0" fontId="19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 vertical="center"/>
    </xf>
    <xf borderId="0" fillId="3" fontId="7" numFmtId="2" xfId="0" applyAlignment="1" applyFont="1" applyNumberFormat="1">
      <alignment horizontal="center" vertical="center"/>
    </xf>
    <xf borderId="9" fillId="3" fontId="7" numFmtId="2" xfId="0" applyAlignment="1" applyBorder="1" applyFont="1" applyNumberFormat="1">
      <alignment horizontal="center" vertical="center"/>
    </xf>
    <xf borderId="14" fillId="0" fontId="7" numFmtId="0" xfId="0" applyAlignment="1" applyBorder="1" applyFont="1">
      <alignment horizontal="center" vertical="center"/>
    </xf>
    <xf borderId="15" fillId="3" fontId="20" numFmtId="2" xfId="0" applyAlignment="1" applyBorder="1" applyFont="1" applyNumberFormat="1">
      <alignment horizontal="center" vertical="center"/>
    </xf>
    <xf borderId="0" fillId="0" fontId="24" numFmtId="0" xfId="0" applyAlignment="1" applyFont="1">
      <alignment vertical="center"/>
    </xf>
    <xf borderId="16" fillId="0" fontId="7" numFmtId="2" xfId="0" applyAlignment="1" applyBorder="1" applyFont="1" applyNumberFormat="1">
      <alignment horizontal="center" vertical="center"/>
    </xf>
    <xf borderId="13" fillId="3" fontId="20" numFmtId="2" xfId="0" applyAlignment="1" applyBorder="1" applyFont="1" applyNumberFormat="1">
      <alignment horizontal="center" vertical="center"/>
    </xf>
    <xf borderId="0" fillId="0" fontId="23" numFmtId="164" xfId="0" applyAlignment="1" applyFont="1" applyNumberFormat="1">
      <alignment horizontal="center" vertical="center"/>
    </xf>
    <xf borderId="0" fillId="3" fontId="20" numFmtId="2" xfId="0" applyAlignment="1" applyFont="1" applyNumberFormat="1">
      <alignment horizontal="center" vertical="center"/>
    </xf>
    <xf borderId="0" fillId="0" fontId="19" numFmtId="0" xfId="0" applyAlignment="1" applyFont="1">
      <alignment horizontal="right" vertical="center"/>
    </xf>
    <xf borderId="0" fillId="0" fontId="20" numFmtId="2" xfId="0" applyAlignment="1" applyFont="1" applyNumberFormat="1">
      <alignment horizontal="center" vertical="center"/>
    </xf>
    <xf borderId="0" fillId="0" fontId="25" numFmtId="2" xfId="0" applyAlignment="1" applyFont="1" applyNumberFormat="1">
      <alignment horizontal="left" vertical="center"/>
    </xf>
    <xf borderId="16" fillId="0" fontId="7" numFmtId="2" xfId="0" applyAlignment="1" applyBorder="1" applyFont="1" applyNumberFormat="1">
      <alignment vertical="center"/>
    </xf>
    <xf borderId="0" fillId="0" fontId="20" numFmtId="2" xfId="0" applyAlignment="1" applyFont="1" applyNumberFormat="1">
      <alignment vertical="center"/>
    </xf>
    <xf borderId="0" fillId="0" fontId="21" numFmtId="165" xfId="0" applyAlignment="1" applyFont="1" applyNumberFormat="1">
      <alignment vertical="center"/>
    </xf>
    <xf borderId="0" fillId="0" fontId="7" numFmtId="0" xfId="0" applyAlignment="1" applyFont="1">
      <alignment vertical="center"/>
    </xf>
    <xf borderId="0" fillId="0" fontId="7" numFmtId="165" xfId="0" applyAlignment="1" applyFont="1" applyNumberFormat="1">
      <alignment vertical="center"/>
    </xf>
    <xf borderId="0" fillId="0" fontId="26" numFmtId="1" xfId="0" applyAlignment="1" applyFont="1" applyNumberFormat="1">
      <alignment horizontal="center" vertical="center"/>
    </xf>
    <xf borderId="0" fillId="0" fontId="23" numFmtId="2" xfId="0" applyAlignment="1" applyFont="1" applyNumberFormat="1">
      <alignment horizontal="center" vertical="center"/>
    </xf>
    <xf borderId="0" fillId="3" fontId="26" numFmtId="2" xfId="0" applyAlignment="1" applyFont="1" applyNumberFormat="1">
      <alignment horizontal="center" vertical="center"/>
    </xf>
    <xf borderId="0" fillId="3" fontId="2" numFmtId="2" xfId="0" applyFont="1" applyNumberFormat="1"/>
    <xf borderId="17" fillId="3" fontId="3" numFmtId="2" xfId="0" applyBorder="1" applyFont="1" applyNumberFormat="1"/>
    <xf borderId="9" fillId="0" fontId="27" numFmtId="164" xfId="0" applyAlignment="1" applyBorder="1" applyFont="1" applyNumberFormat="1">
      <alignment horizontal="center" vertical="center"/>
    </xf>
    <xf borderId="0" fillId="0" fontId="28" numFmtId="0" xfId="0" applyFont="1"/>
    <xf borderId="0" fillId="0" fontId="23" numFmtId="1" xfId="0" applyAlignment="1" applyFont="1" applyNumberFormat="1">
      <alignment horizontal="center" vertical="center"/>
    </xf>
    <xf borderId="0" fillId="0" fontId="29" numFmtId="2" xfId="0" applyAlignment="1" applyFont="1" applyNumberFormat="1">
      <alignment vertical="center"/>
    </xf>
    <xf borderId="0" fillId="0" fontId="27" numFmtId="0" xfId="0" applyAlignment="1" applyFont="1">
      <alignment horizontal="center" vertical="center"/>
    </xf>
    <xf borderId="0" fillId="0" fontId="7" numFmtId="165" xfId="0" applyAlignment="1" applyFont="1" applyNumberFormat="1">
      <alignment horizontal="center" vertical="center"/>
    </xf>
    <xf borderId="0" fillId="0" fontId="7" numFmtId="1" xfId="0" applyAlignment="1" applyFont="1" applyNumberFormat="1">
      <alignment horizontal="center" vertical="center"/>
    </xf>
    <xf borderId="18" fillId="3" fontId="3" numFmtId="2" xfId="0" applyBorder="1" applyFont="1" applyNumberFormat="1"/>
    <xf borderId="16" fillId="0" fontId="20" numFmtId="2" xfId="0" applyAlignment="1" applyBorder="1" applyFont="1" applyNumberFormat="1">
      <alignment horizontal="center" vertical="center"/>
    </xf>
    <xf borderId="19" fillId="0" fontId="7" numFmtId="2" xfId="0" applyBorder="1" applyFont="1" applyNumberFormat="1"/>
    <xf borderId="18" fillId="0" fontId="7" numFmtId="164" xfId="0" applyAlignment="1" applyBorder="1" applyFont="1" applyNumberFormat="1">
      <alignment horizontal="center"/>
    </xf>
    <xf borderId="12" fillId="3" fontId="30" numFmtId="2" xfId="0" applyAlignment="1" applyBorder="1" applyFont="1" applyNumberFormat="1">
      <alignment horizontal="center" vertical="center"/>
    </xf>
    <xf borderId="12" fillId="3" fontId="31" numFmtId="2" xfId="0" applyAlignment="1" applyBorder="1" applyFont="1" applyNumberFormat="1">
      <alignment horizontal="center" vertical="center"/>
    </xf>
    <xf borderId="0" fillId="0" fontId="23" numFmtId="2" xfId="0" applyAlignment="1" applyFont="1" applyNumberFormat="1">
      <alignment horizontal="left" vertical="center"/>
    </xf>
    <xf borderId="20" fillId="0" fontId="7" numFmtId="0" xfId="0" applyAlignment="1" applyBorder="1" applyFont="1">
      <alignment vertical="center"/>
    </xf>
    <xf borderId="12" fillId="0" fontId="7" numFmtId="164" xfId="0" applyAlignment="1" applyBorder="1" applyFont="1" applyNumberFormat="1">
      <alignment horizontal="center" vertical="center"/>
    </xf>
    <xf borderId="0" fillId="0" fontId="25" numFmtId="0" xfId="0" applyAlignment="1" applyFont="1">
      <alignment horizontal="right" vertical="center"/>
    </xf>
    <xf borderId="13" fillId="0" fontId="7" numFmtId="0" xfId="0" applyAlignment="1" applyBorder="1" applyFont="1">
      <alignment horizontal="left" vertical="center"/>
    </xf>
    <xf borderId="0" fillId="0" fontId="32" numFmtId="0" xfId="0" applyAlignment="1" applyFont="1">
      <alignment horizontal="center" vertical="center"/>
    </xf>
    <xf borderId="0" fillId="0" fontId="33" numFmtId="0" xfId="0" applyAlignment="1" applyFont="1">
      <alignment horizontal="right" vertical="center"/>
    </xf>
    <xf borderId="0" fillId="0" fontId="29" numFmtId="2" xfId="0" applyAlignment="1" applyFont="1" applyNumberFormat="1">
      <alignment horizontal="left" vertical="center"/>
    </xf>
    <xf borderId="0" fillId="0" fontId="29" numFmtId="2" xfId="0" applyAlignment="1" applyFont="1" applyNumberFormat="1">
      <alignment horizontal="center" vertical="center"/>
    </xf>
    <xf borderId="0" fillId="0" fontId="34" numFmtId="0" xfId="0" applyFont="1"/>
    <xf borderId="15" fillId="3" fontId="30" numFmtId="2" xfId="0" applyAlignment="1" applyBorder="1" applyFont="1" applyNumberFormat="1">
      <alignment horizontal="center" vertical="center"/>
    </xf>
    <xf borderId="0" fillId="0" fontId="7" numFmtId="2" xfId="0" applyAlignment="1" applyFont="1" applyNumberFormat="1">
      <alignment horizontal="left" shrinkToFit="0" vertical="center" wrapText="1"/>
    </xf>
    <xf borderId="0" fillId="0" fontId="7" numFmtId="2" xfId="0" applyAlignment="1" applyFont="1" applyNumberFormat="1">
      <alignment horizontal="right" shrinkToFit="0" vertical="center" wrapText="1"/>
    </xf>
    <xf borderId="0" fillId="3" fontId="30" numFmtId="2" xfId="0" applyAlignment="1" applyFont="1" applyNumberFormat="1">
      <alignment horizontal="center" vertical="center"/>
    </xf>
    <xf borderId="0" fillId="0" fontId="35" numFmtId="165" xfId="0" applyAlignment="1" applyFont="1" applyNumberFormat="1">
      <alignment horizontal="center" vertical="center"/>
    </xf>
    <xf borderId="0" fillId="0" fontId="30" numFmtId="1" xfId="0" applyAlignment="1" applyFont="1" applyNumberFormat="1">
      <alignment horizontal="center" vertical="center"/>
    </xf>
    <xf borderId="0" fillId="3" fontId="2" numFmtId="2" xfId="0" applyAlignment="1" applyFont="1" applyNumberFormat="1">
      <alignment readingOrder="0"/>
    </xf>
    <xf borderId="0" fillId="0" fontId="1" numFmtId="164" xfId="0" applyAlignment="1" applyFont="1" applyNumberFormat="1">
      <alignment horizontal="center" vertical="center"/>
    </xf>
    <xf borderId="0" fillId="0" fontId="36" numFmtId="0" xfId="0" applyAlignment="1" applyFont="1">
      <alignment horizontal="right" vertical="center"/>
    </xf>
    <xf borderId="0" fillId="0" fontId="30" numFmtId="0" xfId="0" applyAlignment="1" applyFont="1">
      <alignment horizontal="center" readingOrder="0" vertical="center"/>
    </xf>
    <xf borderId="0" fillId="0" fontId="37" numFmtId="164" xfId="0" applyAlignment="1" applyFont="1" applyNumberFormat="1">
      <alignment horizontal="center" vertical="center"/>
    </xf>
    <xf borderId="0" fillId="0" fontId="3" numFmtId="2" xfId="0" applyAlignment="1" applyFont="1" applyNumberFormat="1">
      <alignment horizontal="center" vertical="center"/>
    </xf>
    <xf borderId="0" fillId="0" fontId="38" numFmtId="0" xfId="0" applyAlignment="1" applyFont="1">
      <alignment horizontal="left" readingOrder="0" vertical="center"/>
    </xf>
    <xf borderId="0" fillId="0" fontId="39" numFmtId="2" xfId="0" applyAlignment="1" applyFont="1" applyNumberFormat="1">
      <alignment horizontal="center" vertical="center"/>
    </xf>
    <xf borderId="0" fillId="0" fontId="7" numFmtId="0" xfId="0" applyAlignment="1" applyFont="1">
      <alignment horizontal="left" readingOrder="0" vertical="center"/>
    </xf>
    <xf borderId="0" fillId="0" fontId="40" numFmtId="164" xfId="0" applyAlignment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7" numFmtId="164" xfId="0" applyAlignment="1" applyFont="1" applyNumberFormat="1">
      <alignment horizontal="center" shrinkToFit="0" vertical="center" wrapText="1"/>
    </xf>
    <xf borderId="0" fillId="0" fontId="41" numFmtId="0" xfId="0" applyAlignment="1" applyFont="1">
      <alignment horizontal="right" vertical="center"/>
    </xf>
    <xf borderId="0" fillId="3" fontId="3" numFmtId="2" xfId="0" applyAlignment="1" applyFont="1" applyNumberFormat="1">
      <alignment vertical="center"/>
    </xf>
    <xf borderId="0" fillId="0" fontId="3" numFmtId="0" xfId="0" applyAlignment="1" applyFont="1">
      <alignment horizontal="center" vertical="center"/>
    </xf>
    <xf borderId="0" fillId="0" fontId="42" numFmtId="0" xfId="0" applyAlignment="1" applyFont="1">
      <alignment horizontal="center" vertical="center"/>
    </xf>
    <xf borderId="0" fillId="0" fontId="7" numFmtId="0" xfId="0" applyAlignment="1" applyFont="1">
      <alignment readingOrder="0" vertical="center"/>
    </xf>
    <xf borderId="0" fillId="0" fontId="43" numFmtId="0" xfId="0" applyAlignment="1" applyFont="1">
      <alignment horizontal="center" vertical="center"/>
    </xf>
    <xf borderId="0" fillId="0" fontId="44" numFmtId="0" xfId="0" applyAlignment="1" applyFont="1">
      <alignment horizontal="left" vertical="center"/>
    </xf>
    <xf borderId="0" fillId="3" fontId="45" numFmtId="2" xfId="0" applyAlignment="1" applyFont="1" applyNumberFormat="1">
      <alignment horizontal="center" vertical="center"/>
    </xf>
    <xf borderId="0" fillId="0" fontId="44" numFmtId="0" xfId="0" applyAlignment="1" applyFont="1">
      <alignment horizontal="left" shrinkToFit="0" vertical="center" wrapText="1"/>
    </xf>
    <xf borderId="0" fillId="0" fontId="37" numFmtId="0" xfId="0" applyAlignment="1" applyFont="1">
      <alignment horizontal="center" vertical="center"/>
    </xf>
    <xf borderId="0" fillId="0" fontId="46" numFmtId="0" xfId="0" applyAlignment="1" applyFont="1">
      <alignment horizontal="center" vertical="center"/>
    </xf>
    <xf borderId="0" fillId="0" fontId="45" numFmtId="1" xfId="0" applyAlignment="1" applyFont="1" applyNumberFormat="1">
      <alignment horizontal="center" vertical="center"/>
    </xf>
    <xf borderId="0" fillId="3" fontId="23" numFmtId="2" xfId="0" applyAlignment="1" applyFont="1" applyNumberFormat="1">
      <alignment horizontal="center" vertical="center"/>
    </xf>
    <xf borderId="0" fillId="0" fontId="47" numFmtId="1" xfId="0" applyAlignment="1" applyFont="1" applyNumberFormat="1">
      <alignment horizontal="center" vertical="center"/>
    </xf>
    <xf borderId="0" fillId="0" fontId="1" numFmtId="165" xfId="0" applyAlignment="1" applyFont="1" applyNumberFormat="1">
      <alignment horizontal="right" vertical="center"/>
    </xf>
    <xf borderId="0" fillId="0" fontId="3" numFmtId="165" xfId="0" applyAlignment="1" applyFont="1" applyNumberFormat="1">
      <alignment horizontal="center" vertical="center"/>
    </xf>
    <xf borderId="0" fillId="0" fontId="3" numFmtId="0" xfId="0" applyAlignment="1" applyFont="1">
      <alignment horizontal="right" vertical="center"/>
    </xf>
    <xf borderId="0" fillId="0" fontId="25" numFmtId="165" xfId="0" applyAlignment="1" applyFont="1" applyNumberFormat="1">
      <alignment horizontal="center" vertical="center"/>
    </xf>
    <xf borderId="0" fillId="0" fontId="19" numFmtId="2" xfId="0" applyAlignment="1" applyFont="1" applyNumberFormat="1">
      <alignment horizontal="center" vertical="center"/>
    </xf>
    <xf borderId="0" fillId="0" fontId="37" numFmtId="0" xfId="0" applyFont="1"/>
    <xf borderId="0" fillId="0" fontId="37" numFmtId="0" xfId="0" applyAlignment="1" applyFont="1">
      <alignment shrinkToFit="0" wrapText="1"/>
    </xf>
    <xf borderId="0" fillId="0" fontId="37" numFmtId="49" xfId="0" applyFont="1" applyNumberFormat="1"/>
    <xf borderId="0" fillId="0" fontId="3" numFmtId="4" xfId="0" applyFont="1" applyNumberFormat="1"/>
    <xf borderId="0" fillId="0" fontId="3" numFmtId="166" xfId="0" applyFont="1" applyNumberFormat="1"/>
    <xf borderId="0" fillId="0" fontId="48" numFmtId="4" xfId="0" applyAlignment="1" applyFont="1" applyNumberFormat="1">
      <alignment shrinkToFit="0" wrapText="0"/>
    </xf>
    <xf borderId="0" fillId="0" fontId="48" numFmtId="49" xfId="0" applyFont="1" applyNumberFormat="1"/>
    <xf borderId="0" fillId="0" fontId="3" numFmtId="2" xfId="0" applyFont="1" applyNumberFormat="1"/>
    <xf borderId="0" fillId="0" fontId="48" numFmtId="4" xfId="0" applyAlignment="1" applyFont="1" applyNumberFormat="1">
      <alignment shrinkToFit="0" wrapText="1"/>
    </xf>
    <xf borderId="0" fillId="0" fontId="3" numFmtId="0" xfId="0" applyFont="1"/>
    <xf borderId="0" fillId="0" fontId="3" numFmtId="0" xfId="0" applyAlignment="1" applyFont="1">
      <alignment horizontal="center"/>
    </xf>
    <xf borderId="0" fillId="0" fontId="3" numFmtId="4" xfId="0" applyAlignment="1" applyFont="1" applyNumberFormat="1">
      <alignment horizontal="center"/>
    </xf>
    <xf borderId="0" fillId="0" fontId="2" numFmtId="4" xfId="0" applyFont="1" applyNumberFormat="1"/>
    <xf borderId="0" fillId="0" fontId="49" numFmtId="0" xfId="0" applyFont="1"/>
    <xf borderId="0" fillId="0" fontId="50" numFmtId="0" xfId="0" applyAlignment="1" applyFont="1">
      <alignment horizontal="left" vertical="bottom"/>
    </xf>
    <xf borderId="0" fillId="0" fontId="51" numFmtId="0" xfId="0" applyAlignment="1" applyFon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externalLink" Target="externalLinks/externalLink2.xml"/><Relationship Id="rId9" Type="http://schemas.openxmlformats.org/officeDocument/2006/relationships/externalLink" Target="externalLinks/externalLink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0</xdr:colOff>
      <xdr:row>252</xdr:row>
      <xdr:rowOff>0</xdr:rowOff>
    </xdr:from>
    <xdr:ext cx="352425" cy="66675"/>
    <xdr:sp>
      <xdr:nvSpPr>
        <xdr:cNvPr id="3" name="Shape 3"/>
        <xdr:cNvSpPr/>
      </xdr:nvSpPr>
      <xdr:spPr>
        <a:xfrm>
          <a:off x="5174550" y="3751425"/>
          <a:ext cx="342900" cy="5715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SzPts val="1500"/>
            <a:buFont typeface="Arial"/>
            <a:buNone/>
          </a:pPr>
          <a:r>
            <a:t/>
          </a:r>
          <a:endParaRPr b="1" i="1" sz="1500" cap="none">
            <a:solidFill>
              <a:srgbClr val="DF322D"/>
            </a:solidFill>
          </a:endParaRPr>
        </a:p>
      </xdr:txBody>
    </xdr:sp>
    <xdr:clientData fLocksWithSheet="0"/>
  </xdr:oneCellAnchor>
  <xdr:oneCellAnchor>
    <xdr:from>
      <xdr:col>2</xdr:col>
      <xdr:colOff>0</xdr:colOff>
      <xdr:row>0</xdr:row>
      <xdr:rowOff>0</xdr:rowOff>
    </xdr:from>
    <xdr:ext cx="1152525" cy="695325"/>
    <xdr:pic>
      <xdr:nvPicPr>
        <xdr:cNvPr descr="cid:image001.jpg@01CF95EA.0C0F5110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ZAGAYA2-PC/Users/zagaya2/Desktop/LISTE-AZ-ANGLAIS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/ZAGAYA2-PC/Users/zagaya2/Downloads/Users/zagaya2/Downloads/LISTE_cmege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E APPRO-ZAGAYA"/>
      <sheetName val="LISTE APPRO-ZAGAYA pdf"/>
      <sheetName val="Récap"/>
      <sheetName val="Feuil1"/>
      <sheetName val="Feuil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LISTE"/>
      <sheetName val="Feuil2"/>
      <sheetName val="Feuil1"/>
      <sheetName val="liste appro-zagaya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://www.appro-zagaya.fr/" TargetMode="External"/><Relationship Id="rId3" Type="http://schemas.openxmlformats.org/officeDocument/2006/relationships/hyperlink" Target="mailto:contact@appro-zagaya.fr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hidden="1" min="1" max="2" width="18.0"/>
    <col customWidth="1" min="3" max="3" width="73.0"/>
    <col customWidth="1" min="4" max="4" width="30.38"/>
    <col customWidth="1" min="5" max="5" width="4.5"/>
    <col customWidth="1" min="6" max="6" width="6.38"/>
    <col customWidth="1" min="7" max="7" width="6.13"/>
    <col customWidth="1" min="8" max="8" width="24.5"/>
    <col customWidth="1" min="9" max="9" width="8.0"/>
    <col customWidth="1" min="10" max="10" width="8.13"/>
    <col customWidth="1" min="11" max="11" width="3.88"/>
    <col customWidth="1" min="12" max="12" width="6.63"/>
    <col customWidth="1" min="13" max="14" width="11.38"/>
    <col customWidth="1" min="15" max="15" width="1.5"/>
    <col customWidth="1" min="16" max="16" width="3.75"/>
    <col customWidth="1" min="17" max="19" width="11.38"/>
    <col customWidth="1" min="20" max="20" width="59.38"/>
    <col customWidth="1" min="21" max="40" width="11.38"/>
  </cols>
  <sheetData>
    <row r="1" ht="12.75" customHeight="1">
      <c r="A1" s="1"/>
      <c r="B1" s="2"/>
      <c r="C1" s="3"/>
      <c r="D1" s="4"/>
      <c r="E1" s="4"/>
      <c r="F1" s="5"/>
      <c r="G1" s="6"/>
      <c r="H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</row>
    <row r="2" ht="12.75" customHeight="1">
      <c r="A2" s="1"/>
      <c r="B2" s="2"/>
      <c r="C2" s="3"/>
      <c r="D2" s="9" t="s">
        <v>0</v>
      </c>
      <c r="E2" s="10"/>
      <c r="F2" s="10"/>
      <c r="G2" s="10"/>
      <c r="H2" s="10"/>
      <c r="I2" s="11"/>
      <c r="J2" s="12"/>
      <c r="K2" s="13"/>
      <c r="L2" s="14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</row>
    <row r="3" ht="12.75" customHeight="1">
      <c r="A3" s="1"/>
      <c r="B3" s="2"/>
      <c r="C3" s="3"/>
      <c r="D3" s="15" t="s">
        <v>1</v>
      </c>
      <c r="E3" s="16"/>
      <c r="F3" s="10"/>
      <c r="G3" s="10"/>
      <c r="H3" s="17"/>
      <c r="L3" s="1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</row>
    <row r="4" ht="12.75" customHeight="1">
      <c r="A4" s="1"/>
      <c r="B4" s="2"/>
      <c r="C4" s="3"/>
      <c r="D4" s="19" t="s">
        <v>2</v>
      </c>
      <c r="E4" s="16"/>
      <c r="F4" s="10"/>
      <c r="G4" s="10"/>
      <c r="H4" s="17"/>
      <c r="L4" s="1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</row>
    <row r="5" ht="12.75" customHeight="1">
      <c r="A5" s="1"/>
      <c r="B5" s="2"/>
      <c r="C5" s="3"/>
      <c r="D5" s="15" t="s">
        <v>3</v>
      </c>
      <c r="E5" s="16"/>
      <c r="F5" s="10"/>
      <c r="G5" s="10"/>
      <c r="H5" s="17"/>
      <c r="L5" s="1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</row>
    <row r="6" ht="13.5" customHeight="1">
      <c r="A6" s="20"/>
      <c r="B6" s="21"/>
      <c r="C6" s="22" t="s">
        <v>4</v>
      </c>
      <c r="D6" s="23" t="s">
        <v>5</v>
      </c>
      <c r="E6" s="16" t="s">
        <v>6</v>
      </c>
      <c r="F6" s="10"/>
      <c r="G6" s="10"/>
      <c r="H6" s="17"/>
      <c r="L6" s="1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ht="12.75" customHeight="1">
      <c r="A7" s="24"/>
      <c r="B7" s="25"/>
      <c r="C7" s="26" t="s">
        <v>7</v>
      </c>
      <c r="D7" s="15" t="s">
        <v>8</v>
      </c>
      <c r="E7" s="27"/>
      <c r="F7" s="10"/>
      <c r="G7" s="10"/>
      <c r="H7" s="17"/>
      <c r="L7" s="1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</row>
    <row r="8" ht="12.75" customHeight="1">
      <c r="A8" s="24"/>
      <c r="B8" s="25"/>
      <c r="C8" s="26" t="s">
        <v>9</v>
      </c>
      <c r="D8" s="23" t="s">
        <v>10</v>
      </c>
      <c r="E8" s="16"/>
      <c r="F8" s="10"/>
      <c r="G8" s="10"/>
      <c r="H8" s="17"/>
      <c r="L8" s="1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</row>
    <row r="9" ht="12.75" customHeight="1">
      <c r="A9" s="24"/>
      <c r="B9" s="25"/>
      <c r="C9" s="26" t="s">
        <v>11</v>
      </c>
      <c r="D9" s="23" t="s">
        <v>12</v>
      </c>
      <c r="E9" s="16"/>
      <c r="F9" s="10"/>
      <c r="G9" s="10"/>
      <c r="H9" s="17"/>
      <c r="L9" s="14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ht="12.75" customHeight="1">
      <c r="A10" s="24"/>
      <c r="B10" s="25"/>
      <c r="C10" s="26" t="s">
        <v>13</v>
      </c>
      <c r="D10" s="28"/>
      <c r="E10" s="6"/>
      <c r="L10" s="14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ht="12.75" customHeight="1">
      <c r="A11" s="29"/>
      <c r="B11" s="30"/>
      <c r="C11" s="31" t="s">
        <v>14</v>
      </c>
      <c r="D11" s="32"/>
      <c r="E11" s="33"/>
      <c r="F11" s="33"/>
      <c r="G11" s="33"/>
      <c r="H11" s="33"/>
      <c r="I11" s="11"/>
      <c r="J11" s="12"/>
      <c r="K11" s="13"/>
      <c r="L11" s="14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ht="12.75" customHeight="1">
      <c r="A12" s="34"/>
      <c r="B12" s="35"/>
      <c r="C12" s="36" t="s">
        <v>15</v>
      </c>
      <c r="D12" s="37" t="s">
        <v>16</v>
      </c>
      <c r="E12" s="4"/>
      <c r="F12" s="7"/>
      <c r="G12" s="38"/>
      <c r="H12" s="6"/>
      <c r="I12" s="3"/>
      <c r="J12" s="8"/>
      <c r="K12" s="14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</row>
    <row r="13" ht="13.5" customHeight="1">
      <c r="A13" s="39"/>
      <c r="B13" s="40"/>
      <c r="D13" s="41"/>
      <c r="E13" s="14"/>
      <c r="F13" s="13"/>
      <c r="G13" s="13"/>
      <c r="H13" s="3"/>
      <c r="I13" s="11"/>
      <c r="J13" s="12"/>
      <c r="K13" s="13"/>
      <c r="L13" s="14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</row>
    <row r="14" ht="13.5" customHeight="1">
      <c r="A14" s="39"/>
      <c r="B14" s="42"/>
      <c r="C14" s="43" t="s">
        <v>17</v>
      </c>
      <c r="D14" s="43" t="s">
        <v>18</v>
      </c>
      <c r="E14" s="44"/>
      <c r="F14" s="13"/>
      <c r="G14" s="13"/>
      <c r="H14" s="3"/>
      <c r="I14" s="11"/>
      <c r="J14" s="12"/>
      <c r="K14" s="13"/>
      <c r="L14" s="14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</row>
    <row r="15" ht="13.5" customHeight="1">
      <c r="A15" s="39"/>
      <c r="B15" s="42"/>
      <c r="D15" s="41"/>
      <c r="E15" s="45"/>
      <c r="F15" s="13"/>
      <c r="G15" s="13"/>
      <c r="H15" s="3"/>
      <c r="I15" s="11"/>
      <c r="J15" s="12"/>
      <c r="K15" s="13"/>
      <c r="L15" s="14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</row>
    <row r="16" ht="13.5" customHeight="1">
      <c r="A16" s="39"/>
      <c r="B16" s="42"/>
      <c r="C16" s="46" t="s">
        <v>19</v>
      </c>
      <c r="D16" s="41"/>
      <c r="E16" s="14"/>
      <c r="F16" s="13"/>
      <c r="G16" s="13"/>
      <c r="H16" s="3"/>
      <c r="I16" s="11"/>
      <c r="J16" s="12"/>
      <c r="K16" s="13"/>
      <c r="L16" s="14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</row>
    <row r="17" ht="13.5" customHeight="1">
      <c r="A17" s="47"/>
      <c r="B17" s="48"/>
      <c r="C17" s="49" t="s">
        <v>20</v>
      </c>
      <c r="D17" s="41"/>
      <c r="E17" s="14"/>
      <c r="F17" s="13"/>
      <c r="G17" s="13"/>
      <c r="H17" s="8"/>
      <c r="I17" s="11"/>
      <c r="J17" s="12"/>
      <c r="K17" s="13"/>
      <c r="L17" s="50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</row>
    <row r="18" ht="16.5" customHeight="1">
      <c r="A18" s="47" t="s">
        <v>21</v>
      </c>
      <c r="B18" s="48" t="s">
        <v>22</v>
      </c>
      <c r="C18" s="51"/>
      <c r="D18" s="41"/>
      <c r="E18" s="14"/>
      <c r="F18" s="13"/>
      <c r="G18" s="13"/>
      <c r="H18" s="8"/>
      <c r="I18" s="11"/>
      <c r="J18" s="12"/>
      <c r="K18" s="13"/>
      <c r="L18" s="5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ht="12.75" customHeight="1">
      <c r="A19" s="52"/>
      <c r="B19" s="53"/>
      <c r="C19" s="54" t="s">
        <v>23</v>
      </c>
      <c r="D19" s="55" t="s">
        <v>24</v>
      </c>
      <c r="E19" s="56" t="s">
        <v>25</v>
      </c>
      <c r="F19" s="57" t="s">
        <v>24</v>
      </c>
      <c r="G19" s="58"/>
      <c r="H19" s="59"/>
      <c r="I19" s="60"/>
      <c r="J19" s="61"/>
      <c r="K19" s="62"/>
      <c r="L19" s="63"/>
      <c r="M19" s="64"/>
      <c r="N19" s="64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</row>
    <row r="20" ht="12.75" customHeight="1">
      <c r="A20" s="6" t="str">
        <f>iferror(VLOOKUP(B20,IDS!A:B,2,0),"")</f>
        <v>__export__.product_product_6942_a81807fd</v>
      </c>
      <c r="B20" s="6" t="s">
        <v>26</v>
      </c>
      <c r="C20" s="6" t="s">
        <v>27</v>
      </c>
      <c r="D20" s="6">
        <v>9.0</v>
      </c>
      <c r="E20" s="65">
        <v>1.0</v>
      </c>
      <c r="F20" s="66">
        <f t="shared" ref="F20:F38" si="1">D20*E20</f>
        <v>9</v>
      </c>
      <c r="G20" s="63"/>
      <c r="H20" s="67"/>
      <c r="I20" s="68"/>
      <c r="J20" s="69"/>
      <c r="K20" s="13"/>
      <c r="L20" s="63"/>
      <c r="M20" s="64"/>
      <c r="N20" s="64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</row>
    <row r="21" ht="12.75" customHeight="1">
      <c r="A21" s="6" t="str">
        <f>iferror(VLOOKUP(B21,IDS!A:B,2,0),"")</f>
        <v>__export__.product_product_7016_51a8174c</v>
      </c>
      <c r="B21" s="6" t="s">
        <v>28</v>
      </c>
      <c r="C21" s="6" t="s">
        <v>29</v>
      </c>
      <c r="D21" s="6">
        <v>10.0</v>
      </c>
      <c r="E21" s="65"/>
      <c r="F21" s="66">
        <f t="shared" si="1"/>
        <v>0</v>
      </c>
      <c r="G21" s="63"/>
      <c r="H21" s="67"/>
      <c r="I21" s="68"/>
      <c r="J21" s="69"/>
      <c r="K21" s="70"/>
      <c r="L21" s="63"/>
      <c r="M21" s="64"/>
      <c r="N21" s="64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</row>
    <row r="22" ht="12.75" customHeight="1">
      <c r="A22" s="6" t="str">
        <f>iferror(VLOOKUP(B22,IDS!A:B,2,0),"")</f>
        <v>__export__.product_product_7015_d153c2e6</v>
      </c>
      <c r="B22" s="6" t="s">
        <v>30</v>
      </c>
      <c r="C22" s="6" t="s">
        <v>31</v>
      </c>
      <c r="D22" s="6">
        <v>5.9</v>
      </c>
      <c r="E22" s="65"/>
      <c r="F22" s="66">
        <f t="shared" si="1"/>
        <v>0</v>
      </c>
      <c r="G22" s="63"/>
      <c r="H22" s="67"/>
      <c r="I22" s="68"/>
      <c r="J22" s="69"/>
      <c r="K22" s="70"/>
      <c r="L22" s="63"/>
      <c r="M22" s="64"/>
      <c r="N22" s="64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</row>
    <row r="23" ht="12.75" customHeight="1">
      <c r="A23" s="6" t="str">
        <f>iferror(VLOOKUP(B23,IDS!A:B,2,0),"")</f>
        <v>__export__.product_product_6785_eb59ddf3</v>
      </c>
      <c r="B23" s="6" t="s">
        <v>32</v>
      </c>
      <c r="C23" s="6" t="s">
        <v>33</v>
      </c>
      <c r="D23" s="6">
        <v>9.1</v>
      </c>
      <c r="E23" s="65"/>
      <c r="F23" s="66">
        <f t="shared" si="1"/>
        <v>0</v>
      </c>
      <c r="G23" s="63"/>
      <c r="H23" s="67"/>
      <c r="I23" s="68"/>
      <c r="J23" s="69"/>
      <c r="K23" s="70"/>
      <c r="L23" s="63"/>
      <c r="M23" s="64"/>
      <c r="N23" s="64"/>
      <c r="O23" s="8"/>
      <c r="P23" s="71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</row>
    <row r="24" ht="12.75" customHeight="1">
      <c r="A24" s="6" t="str">
        <f>iferror(VLOOKUP(B24,IDS!A:B,2,0),"")</f>
        <v>__export__.product_product_6592_f4c246d5</v>
      </c>
      <c r="B24" s="6" t="s">
        <v>34</v>
      </c>
      <c r="C24" s="6" t="s">
        <v>35</v>
      </c>
      <c r="D24" s="6">
        <v>11.5</v>
      </c>
      <c r="E24" s="65"/>
      <c r="F24" s="66">
        <f t="shared" si="1"/>
        <v>0</v>
      </c>
      <c r="G24" s="63"/>
      <c r="H24" s="72"/>
      <c r="I24" s="73"/>
      <c r="J24" s="69"/>
      <c r="K24" s="70"/>
      <c r="L24" s="63"/>
      <c r="M24" s="64"/>
      <c r="N24" s="64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</row>
    <row r="25" ht="12.75" customHeight="1">
      <c r="A25" s="6" t="str">
        <f>iferror(VLOOKUP(B25,IDS!A:B,2,0),"")</f>
        <v>__export__.product_product_5977_d19ff1de</v>
      </c>
      <c r="B25" s="6" t="s">
        <v>36</v>
      </c>
      <c r="C25" s="6" t="s">
        <v>37</v>
      </c>
      <c r="D25" s="6">
        <v>1.85</v>
      </c>
      <c r="E25" s="65"/>
      <c r="F25" s="66">
        <f t="shared" si="1"/>
        <v>0</v>
      </c>
      <c r="G25" s="74"/>
      <c r="H25" s="72"/>
      <c r="I25" s="73"/>
      <c r="J25" s="75"/>
      <c r="K25" s="70"/>
      <c r="L25" s="63"/>
      <c r="M25" s="64"/>
      <c r="N25" s="64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</row>
    <row r="26" ht="12.75" customHeight="1">
      <c r="A26" s="6" t="str">
        <f>iferror(VLOOKUP(B26,IDS!A:B,2,0),"")</f>
        <v>__export__.product_product_7028_689373b2</v>
      </c>
      <c r="B26" s="6" t="s">
        <v>38</v>
      </c>
      <c r="C26" s="6" t="s">
        <v>39</v>
      </c>
      <c r="D26" s="6">
        <v>2.5</v>
      </c>
      <c r="E26" s="65"/>
      <c r="F26" s="66">
        <f t="shared" si="1"/>
        <v>0</v>
      </c>
      <c r="G26" s="74"/>
      <c r="H26" s="72"/>
      <c r="I26" s="73"/>
      <c r="J26" s="75"/>
      <c r="K26" s="70"/>
      <c r="L26" s="63"/>
      <c r="M26" s="64"/>
      <c r="N26" s="64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ht="12.75" customHeight="1">
      <c r="A27" s="6" t="str">
        <f>iferror(VLOOKUP(B27,IDS!A:B,2,0),"")</f>
        <v>__export__.product_product_7027_45649e2f</v>
      </c>
      <c r="B27" s="6" t="s">
        <v>40</v>
      </c>
      <c r="C27" s="6" t="s">
        <v>41</v>
      </c>
      <c r="D27" s="6">
        <v>4.85</v>
      </c>
      <c r="E27" s="65"/>
      <c r="F27" s="66">
        <f t="shared" si="1"/>
        <v>0</v>
      </c>
      <c r="G27" s="74"/>
      <c r="H27" s="72"/>
      <c r="I27" s="73"/>
      <c r="J27" s="75"/>
      <c r="K27" s="70"/>
      <c r="L27" s="63"/>
      <c r="M27" s="64"/>
      <c r="N27" s="64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ht="12.75" customHeight="1">
      <c r="A28" s="6" t="str">
        <f>iferror(VLOOKUP(B28,IDS!A:B,2,0),"")</f>
        <v>__export__.product_product_7029_fbef93ad</v>
      </c>
      <c r="B28" s="6" t="s">
        <v>42</v>
      </c>
      <c r="C28" s="6" t="s">
        <v>43</v>
      </c>
      <c r="D28" s="6">
        <v>8.0</v>
      </c>
      <c r="E28" s="76"/>
      <c r="F28" s="66">
        <f t="shared" si="1"/>
        <v>0</v>
      </c>
      <c r="G28" s="74"/>
      <c r="H28" s="72"/>
      <c r="I28" s="73"/>
      <c r="J28" s="75"/>
      <c r="K28" s="70"/>
      <c r="L28" s="63"/>
      <c r="M28" s="64"/>
      <c r="N28" s="64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</row>
    <row r="29" ht="12.75" customHeight="1">
      <c r="A29" s="6" t="str">
        <f>iferror(VLOOKUP(B29,IDS!A:B,2,0),"")</f>
        <v>__export__.product_product_6620_9d832b28</v>
      </c>
      <c r="B29" s="6" t="s">
        <v>44</v>
      </c>
      <c r="C29" s="6" t="s">
        <v>45</v>
      </c>
      <c r="D29" s="6">
        <v>2.95</v>
      </c>
      <c r="E29" s="65"/>
      <c r="F29" s="66">
        <f t="shared" si="1"/>
        <v>0</v>
      </c>
      <c r="G29" s="74"/>
      <c r="H29" s="72"/>
      <c r="I29" s="73"/>
      <c r="J29" s="75"/>
      <c r="K29" s="70"/>
      <c r="L29" s="63"/>
      <c r="M29" s="64"/>
      <c r="N29" s="64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</row>
    <row r="30" ht="12.75" customHeight="1">
      <c r="A30" s="6" t="str">
        <f>iferror(VLOOKUP(B30,IDS!A:B,2,0),"")</f>
        <v>__export__.product_product_6627_62c8e5f6</v>
      </c>
      <c r="B30" s="6" t="s">
        <v>46</v>
      </c>
      <c r="C30" s="6" t="s">
        <v>47</v>
      </c>
      <c r="D30" s="6">
        <v>2.88</v>
      </c>
      <c r="E30" s="77"/>
      <c r="F30" s="66">
        <f t="shared" si="1"/>
        <v>0</v>
      </c>
      <c r="G30" s="74"/>
      <c r="H30" s="59"/>
      <c r="I30" s="60"/>
      <c r="J30" s="61"/>
      <c r="K30" s="62"/>
      <c r="L30" s="63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</row>
    <row r="31" ht="12.75" customHeight="1">
      <c r="A31" s="6" t="str">
        <f>iferror(VLOOKUP(B31,IDS!A:B,2,0),"")</f>
        <v>__export__.product_product_6621_9ac9dfa4</v>
      </c>
      <c r="B31" s="6" t="s">
        <v>48</v>
      </c>
      <c r="C31" s="6" t="s">
        <v>49</v>
      </c>
      <c r="D31" s="6">
        <v>19.75</v>
      </c>
      <c r="E31" s="76"/>
      <c r="F31" s="66">
        <f t="shared" si="1"/>
        <v>0</v>
      </c>
      <c r="G31" s="74"/>
      <c r="H31" s="59"/>
      <c r="I31" s="60"/>
      <c r="J31" s="61"/>
      <c r="K31" s="62"/>
      <c r="L31" s="63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</row>
    <row r="32" ht="12.75" customHeight="1">
      <c r="A32" s="6" t="str">
        <f>iferror(VLOOKUP(B32,IDS!A:B,2,0),"")</f>
        <v>__export__.product_product_6623_1e39a8ca</v>
      </c>
      <c r="B32" s="6" t="s">
        <v>50</v>
      </c>
      <c r="C32" s="6" t="s">
        <v>51</v>
      </c>
      <c r="D32" s="6">
        <v>7.95</v>
      </c>
      <c r="E32" s="76"/>
      <c r="F32" s="66">
        <f t="shared" si="1"/>
        <v>0</v>
      </c>
      <c r="G32" s="74"/>
      <c r="H32" s="59"/>
      <c r="I32" s="60"/>
      <c r="J32" s="61"/>
      <c r="K32" s="62"/>
      <c r="L32" s="63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</row>
    <row r="33" ht="12.75" customHeight="1">
      <c r="A33" s="6" t="str">
        <f>iferror(VLOOKUP(B33,IDS!A:B,2,0),"")</f>
        <v>__export__.product_product_6624_2efcb4d3</v>
      </c>
      <c r="B33" s="6" t="s">
        <v>52</v>
      </c>
      <c r="C33" s="6" t="s">
        <v>53</v>
      </c>
      <c r="D33" s="6">
        <v>7.6</v>
      </c>
      <c r="E33" s="76"/>
      <c r="F33" s="66">
        <f t="shared" si="1"/>
        <v>0</v>
      </c>
      <c r="G33" s="74"/>
      <c r="H33" s="59"/>
      <c r="I33" s="60"/>
      <c r="J33" s="61"/>
      <c r="K33" s="62"/>
      <c r="L33" s="63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</row>
    <row r="34" ht="12.75" customHeight="1">
      <c r="A34" s="6" t="str">
        <f>iferror(VLOOKUP(B34,IDS!A:B,2,0),"")</f>
        <v>__export__.product_product_6625_bb5aa56b</v>
      </c>
      <c r="B34" s="6" t="s">
        <v>54</v>
      </c>
      <c r="C34" s="6" t="s">
        <v>55</v>
      </c>
      <c r="D34" s="6">
        <v>6.65</v>
      </c>
      <c r="E34" s="76"/>
      <c r="F34" s="66">
        <f t="shared" si="1"/>
        <v>0</v>
      </c>
      <c r="G34" s="74"/>
      <c r="H34" s="59"/>
      <c r="I34" s="60"/>
      <c r="J34" s="61"/>
      <c r="K34" s="62"/>
      <c r="L34" s="63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</row>
    <row r="35" ht="12.75" customHeight="1">
      <c r="A35" s="6" t="str">
        <f>iferror(VLOOKUP(B35,IDS!A:B,2,0),"")</f>
        <v>__export__.product_product_7030_426e8ab2</v>
      </c>
      <c r="B35" s="6" t="s">
        <v>56</v>
      </c>
      <c r="C35" s="6" t="s">
        <v>57</v>
      </c>
      <c r="D35" s="6">
        <v>11.13</v>
      </c>
      <c r="E35" s="76"/>
      <c r="F35" s="66">
        <f t="shared" si="1"/>
        <v>0</v>
      </c>
      <c r="G35" s="74"/>
      <c r="H35" s="59"/>
      <c r="I35" s="60"/>
      <c r="J35" s="61"/>
      <c r="K35" s="62"/>
      <c r="L35" s="63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</row>
    <row r="36" ht="12.75" customHeight="1">
      <c r="A36" s="6" t="str">
        <f>iferror(VLOOKUP(B36,IDS!A:B,2,0),"")</f>
        <v>__export__.product_product_6626_a661a062</v>
      </c>
      <c r="B36" s="6" t="s">
        <v>58</v>
      </c>
      <c r="C36" s="6" t="s">
        <v>59</v>
      </c>
      <c r="D36" s="6">
        <v>7.65</v>
      </c>
      <c r="E36" s="76"/>
      <c r="F36" s="66">
        <f t="shared" si="1"/>
        <v>0</v>
      </c>
      <c r="G36" s="74"/>
      <c r="H36" s="59"/>
      <c r="I36" s="60"/>
      <c r="J36" s="61"/>
      <c r="K36" s="62"/>
      <c r="L36" s="63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</row>
    <row r="37" ht="12.75" customHeight="1">
      <c r="A37" s="6" t="str">
        <f>iferror(VLOOKUP(B37,IDS!A:B,2,0),"")</f>
        <v>__export__.product_product_6588_72a28562</v>
      </c>
      <c r="B37" s="6" t="s">
        <v>60</v>
      </c>
      <c r="C37" s="6" t="s">
        <v>61</v>
      </c>
      <c r="D37" s="6">
        <v>8.2</v>
      </c>
      <c r="E37" s="76"/>
      <c r="F37" s="66">
        <f t="shared" si="1"/>
        <v>0</v>
      </c>
      <c r="G37" s="74"/>
      <c r="H37" s="59"/>
      <c r="I37" s="60"/>
      <c r="J37" s="61"/>
      <c r="K37" s="62"/>
      <c r="L37" s="63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</row>
    <row r="38" ht="12.75" customHeight="1">
      <c r="A38" s="6" t="str">
        <f>iferror(VLOOKUP(B38,IDS!A:B,2,0),"")</f>
        <v>__export__.product_product_7031_1b5a7ae8</v>
      </c>
      <c r="B38" s="6" t="s">
        <v>62</v>
      </c>
      <c r="C38" s="6" t="s">
        <v>63</v>
      </c>
      <c r="D38" s="6">
        <v>8.5</v>
      </c>
      <c r="E38" s="76"/>
      <c r="F38" s="66">
        <f t="shared" si="1"/>
        <v>0</v>
      </c>
      <c r="G38" s="74"/>
      <c r="H38" s="59"/>
      <c r="I38" s="60"/>
      <c r="J38" s="61"/>
      <c r="K38" s="62"/>
      <c r="L38" s="63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</row>
    <row r="39" ht="12.75" customHeight="1">
      <c r="A39" s="6" t="str">
        <f>iferror(VLOOKUP(B39,IDS!A:B,2,0),"")</f>
        <v/>
      </c>
      <c r="B39" s="78"/>
      <c r="C39" s="79" t="s">
        <v>64</v>
      </c>
      <c r="D39" s="80"/>
      <c r="E39" s="76"/>
      <c r="F39" s="81"/>
      <c r="G39" s="74"/>
      <c r="H39" s="59"/>
      <c r="I39" s="60"/>
      <c r="J39" s="61"/>
      <c r="K39" s="62"/>
      <c r="L39" s="63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</row>
    <row r="40" ht="12.75" customHeight="1">
      <c r="A40" s="6" t="str">
        <f>iferror(VLOOKUP(B40,IDS!A:B,2,0),"")</f>
        <v/>
      </c>
      <c r="B40" s="78" t="str">
        <f t="shared" ref="B40:B41" si="2">IFERROR(VLOOKUP(C40,'ID&amp;Produits'!B:C,2,0),"")</f>
        <v/>
      </c>
      <c r="C40" s="82" t="s">
        <v>64</v>
      </c>
      <c r="D40" s="83"/>
      <c r="E40" s="84"/>
      <c r="F40" s="62"/>
      <c r="G40" s="74"/>
      <c r="H40" s="59"/>
      <c r="I40" s="60"/>
      <c r="J40" s="61"/>
      <c r="K40" s="62"/>
      <c r="L40" s="63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</row>
    <row r="41" ht="12.75" customHeight="1">
      <c r="A41" s="6" t="str">
        <f>iferror(VLOOKUP(B41,IDS!A:B,2,0),"")</f>
        <v/>
      </c>
      <c r="B41" s="78" t="str">
        <f t="shared" si="2"/>
        <v/>
      </c>
      <c r="C41" s="54" t="s">
        <v>65</v>
      </c>
      <c r="D41" s="55"/>
      <c r="E41" s="85"/>
      <c r="F41" s="86"/>
      <c r="G41" s="74"/>
      <c r="H41" s="59"/>
      <c r="I41" s="60"/>
      <c r="J41" s="61"/>
      <c r="K41" s="62"/>
      <c r="L41" s="63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ht="12.75" customHeight="1">
      <c r="A42" s="6" t="str">
        <f>iferror(VLOOKUP(B42,IDS!A:B,2,0),"")</f>
        <v>__export__.product_product_6000_61230ac3</v>
      </c>
      <c r="B42" s="6" t="s">
        <v>66</v>
      </c>
      <c r="C42" s="6" t="s">
        <v>67</v>
      </c>
      <c r="D42" s="6">
        <v>34.9</v>
      </c>
      <c r="E42" s="87"/>
      <c r="F42" s="66">
        <f t="shared" ref="F42:F54" si="3">D42*E42</f>
        <v>0</v>
      </c>
      <c r="G42" s="63"/>
      <c r="H42" s="67"/>
      <c r="I42" s="68"/>
      <c r="J42" s="69"/>
      <c r="K42" s="70"/>
      <c r="L42" s="63"/>
      <c r="M42" s="64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ht="12.75" customHeight="1">
      <c r="A43" s="6" t="str">
        <f>iferror(VLOOKUP(B43,IDS!A:B,2,0),"")</f>
        <v>__export__.product_product_6015_f6acf7f9</v>
      </c>
      <c r="B43" s="6" t="s">
        <v>68</v>
      </c>
      <c r="C43" s="6" t="s">
        <v>69</v>
      </c>
      <c r="D43" s="6">
        <v>64.39</v>
      </c>
      <c r="E43" s="76"/>
      <c r="F43" s="66">
        <f t="shared" si="3"/>
        <v>0</v>
      </c>
      <c r="G43" s="74"/>
      <c r="H43" s="67"/>
      <c r="I43" s="68"/>
      <c r="J43" s="75"/>
      <c r="K43" s="70"/>
      <c r="L43" s="63"/>
      <c r="M43" s="64"/>
      <c r="N43" s="8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</row>
    <row r="44" ht="12.75" customHeight="1">
      <c r="A44" s="6" t="str">
        <f>iferror(VLOOKUP(B44,IDS!A:B,2,0),"")</f>
        <v>__export__.product_product_6001_27bc0f99</v>
      </c>
      <c r="B44" s="6" t="s">
        <v>70</v>
      </c>
      <c r="C44" s="6" t="s">
        <v>71</v>
      </c>
      <c r="D44" s="6">
        <v>14.5</v>
      </c>
      <c r="E44" s="76"/>
      <c r="F44" s="66">
        <f t="shared" si="3"/>
        <v>0</v>
      </c>
      <c r="G44" s="74"/>
      <c r="H44" s="72"/>
      <c r="I44" s="73"/>
      <c r="J44" s="75"/>
      <c r="K44" s="70"/>
      <c r="L44" s="63"/>
      <c r="M44" s="64"/>
      <c r="N44" s="8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</row>
    <row r="45" ht="12.75" customHeight="1">
      <c r="A45" s="6" t="str">
        <f>iferror(VLOOKUP(B45,IDS!A:B,2,0),"")</f>
        <v>__export__.product_product_6002_0ebe06cf</v>
      </c>
      <c r="B45" s="6" t="s">
        <v>72</v>
      </c>
      <c r="C45" s="6" t="s">
        <v>73</v>
      </c>
      <c r="D45" s="6">
        <v>16.5</v>
      </c>
      <c r="E45" s="76"/>
      <c r="F45" s="66">
        <f t="shared" si="3"/>
        <v>0</v>
      </c>
      <c r="G45" s="63"/>
      <c r="H45" s="67"/>
      <c r="I45" s="68"/>
      <c r="J45" s="75"/>
      <c r="K45" s="70"/>
      <c r="L45" s="63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</row>
    <row r="46" ht="12.75" customHeight="1">
      <c r="A46" s="6" t="str">
        <f>iferror(VLOOKUP(B46,IDS!A:B,2,0),"")</f>
        <v>__export__.product_product_6003_5120e567</v>
      </c>
      <c r="B46" s="6" t="s">
        <v>74</v>
      </c>
      <c r="C46" s="6" t="s">
        <v>75</v>
      </c>
      <c r="D46" s="6">
        <v>5.22</v>
      </c>
      <c r="E46" s="76"/>
      <c r="F46" s="66">
        <f t="shared" si="3"/>
        <v>0</v>
      </c>
      <c r="G46" s="74"/>
      <c r="H46" s="72"/>
      <c r="I46" s="73"/>
      <c r="J46" s="75"/>
      <c r="K46" s="70"/>
      <c r="L46" s="63"/>
      <c r="M46" s="64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</row>
    <row r="47" ht="12.75" customHeight="1">
      <c r="A47" s="6" t="str">
        <f>iferror(VLOOKUP(B47,IDS!A:B,2,0),"")</f>
        <v>__export__.product_product_6004_3eb89d4f</v>
      </c>
      <c r="B47" s="6" t="s">
        <v>76</v>
      </c>
      <c r="C47" s="6" t="s">
        <v>77</v>
      </c>
      <c r="D47" s="6">
        <v>4.35</v>
      </c>
      <c r="E47" s="76"/>
      <c r="F47" s="66">
        <f t="shared" si="3"/>
        <v>0</v>
      </c>
      <c r="G47" s="63"/>
      <c r="H47" s="72"/>
      <c r="I47" s="73"/>
      <c r="J47" s="75"/>
      <c r="K47" s="70"/>
      <c r="L47" s="63"/>
      <c r="M47" s="64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</row>
    <row r="48" ht="12.75" customHeight="1">
      <c r="A48" s="6" t="str">
        <f>iferror(VLOOKUP(B48,IDS!A:B,2,0),"")</f>
        <v>__export__.product_product_6005_deac951f</v>
      </c>
      <c r="B48" s="6" t="s">
        <v>78</v>
      </c>
      <c r="C48" s="6" t="s">
        <v>79</v>
      </c>
      <c r="D48" s="6">
        <v>5.15</v>
      </c>
      <c r="E48" s="76"/>
      <c r="F48" s="66">
        <f t="shared" si="3"/>
        <v>0</v>
      </c>
      <c r="G48" s="74"/>
      <c r="H48" s="3"/>
      <c r="I48" s="11"/>
      <c r="J48" s="12"/>
      <c r="K48" s="13"/>
      <c r="L48" s="14"/>
      <c r="M48" s="64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</row>
    <row r="49" ht="12.75" customHeight="1">
      <c r="A49" s="6" t="str">
        <f>iferror(VLOOKUP(B49,IDS!A:B,2,0),"")</f>
        <v>__export__.product_product_6006_2f53d81e</v>
      </c>
      <c r="B49" s="6" t="s">
        <v>80</v>
      </c>
      <c r="C49" s="6" t="s">
        <v>81</v>
      </c>
      <c r="D49" s="6">
        <v>3.1</v>
      </c>
      <c r="E49" s="76"/>
      <c r="F49" s="66">
        <f t="shared" si="3"/>
        <v>0</v>
      </c>
      <c r="G49" s="74"/>
      <c r="H49" s="59"/>
      <c r="I49" s="60"/>
      <c r="J49" s="61"/>
      <c r="K49" s="62"/>
      <c r="L49" s="63"/>
      <c r="M49" s="64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</row>
    <row r="50" ht="12.75" customHeight="1">
      <c r="A50" s="6" t="str">
        <f>iferror(VLOOKUP(B50,IDS!A:B,2,0),"")</f>
        <v>__export__.product_product_6007_8f26b2a4</v>
      </c>
      <c r="B50" s="6" t="s">
        <v>82</v>
      </c>
      <c r="C50" s="6" t="s">
        <v>83</v>
      </c>
      <c r="D50" s="6">
        <v>3.9</v>
      </c>
      <c r="E50" s="76"/>
      <c r="F50" s="66">
        <f t="shared" si="3"/>
        <v>0</v>
      </c>
      <c r="G50" s="74"/>
      <c r="H50" s="59"/>
      <c r="I50" s="60"/>
      <c r="J50" s="61"/>
      <c r="K50" s="62"/>
      <c r="L50" s="63"/>
      <c r="M50" s="64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</row>
    <row r="51" ht="12.75" customHeight="1">
      <c r="A51" s="6" t="str">
        <f>iferror(VLOOKUP(B51,IDS!A:B,2,0),"")</f>
        <v>__export__.product_product_6008_53945238</v>
      </c>
      <c r="B51" s="6" t="s">
        <v>84</v>
      </c>
      <c r="C51" s="6" t="s">
        <v>85</v>
      </c>
      <c r="D51" s="6">
        <v>2.6</v>
      </c>
      <c r="E51" s="76"/>
      <c r="F51" s="66">
        <f t="shared" si="3"/>
        <v>0</v>
      </c>
      <c r="G51" s="74"/>
      <c r="H51" s="59"/>
      <c r="I51" s="60"/>
      <c r="J51" s="61"/>
      <c r="K51" s="62"/>
      <c r="L51" s="63"/>
      <c r="M51" s="64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</row>
    <row r="52" ht="12.75" customHeight="1">
      <c r="A52" s="6" t="str">
        <f>iferror(VLOOKUP(B52,IDS!A:B,2,0),"")</f>
        <v>__export__.product_product_6019_e80f52a0</v>
      </c>
      <c r="B52" s="6" t="s">
        <v>86</v>
      </c>
      <c r="C52" s="6" t="s">
        <v>87</v>
      </c>
      <c r="D52" s="6">
        <v>2.45</v>
      </c>
      <c r="E52" s="76"/>
      <c r="F52" s="66">
        <f t="shared" si="3"/>
        <v>0</v>
      </c>
      <c r="G52" s="74"/>
      <c r="H52" s="59"/>
      <c r="I52" s="60"/>
      <c r="J52" s="61"/>
      <c r="K52" s="62"/>
      <c r="L52" s="63"/>
      <c r="M52" s="64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ht="12.75" customHeight="1">
      <c r="A53" s="6" t="str">
        <f>iferror(VLOOKUP(B53,IDS!A:B,2,0),"")</f>
        <v>__export__.product_product_6018_088314b0</v>
      </c>
      <c r="B53" s="6" t="s">
        <v>88</v>
      </c>
      <c r="C53" s="6" t="s">
        <v>89</v>
      </c>
      <c r="D53" s="6">
        <v>1.58</v>
      </c>
      <c r="E53" s="76"/>
      <c r="F53" s="66">
        <f t="shared" si="3"/>
        <v>0</v>
      </c>
      <c r="G53" s="74"/>
      <c r="H53" s="59"/>
      <c r="I53" s="60"/>
      <c r="J53" s="61"/>
      <c r="K53" s="62"/>
      <c r="L53" s="63"/>
      <c r="M53" s="64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</row>
    <row r="54" ht="12.75" customHeight="1">
      <c r="A54" s="6" t="str">
        <f>iferror(VLOOKUP(B54,IDS!A:B,2,0),"")</f>
        <v>__export__.product_product_6589_67f75900</v>
      </c>
      <c r="B54" s="6" t="s">
        <v>90</v>
      </c>
      <c r="C54" s="6" t="s">
        <v>91</v>
      </c>
      <c r="D54" s="6">
        <v>4.99</v>
      </c>
      <c r="E54" s="76"/>
      <c r="F54" s="66">
        <f t="shared" si="3"/>
        <v>0</v>
      </c>
      <c r="G54" s="74"/>
      <c r="H54" s="59"/>
      <c r="I54" s="60"/>
      <c r="J54" s="61"/>
      <c r="K54" s="62"/>
      <c r="L54" s="63"/>
      <c r="M54" s="64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</row>
    <row r="55" ht="12.75" customHeight="1">
      <c r="A55" s="6" t="str">
        <f>iferror(VLOOKUP(B55,IDS!A:B,2,0),"")</f>
        <v/>
      </c>
      <c r="B55" s="78" t="str">
        <f t="shared" ref="B55:B56" si="4">IFERROR(VLOOKUP(C55,'ID&amp;Produits'!B:C,2,0),"")</f>
        <v/>
      </c>
      <c r="C55" s="82" t="s">
        <v>64</v>
      </c>
      <c r="D55" s="83"/>
      <c r="E55" s="84"/>
      <c r="F55" s="62"/>
      <c r="G55" s="74"/>
      <c r="H55" s="59"/>
      <c r="I55" s="60"/>
      <c r="J55" s="61"/>
      <c r="K55" s="62"/>
      <c r="L55" s="63"/>
      <c r="M55" s="64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</row>
    <row r="56" ht="12.75" customHeight="1">
      <c r="A56" s="6" t="str">
        <f>iferror(VLOOKUP(B56,IDS!A:B,2,0),"")</f>
        <v/>
      </c>
      <c r="B56" s="78" t="str">
        <f t="shared" si="4"/>
        <v/>
      </c>
      <c r="C56" s="54" t="s">
        <v>92</v>
      </c>
      <c r="D56" s="55"/>
      <c r="E56" s="85"/>
      <c r="F56" s="86"/>
      <c r="G56" s="74"/>
      <c r="H56" s="59"/>
      <c r="I56" s="60"/>
      <c r="J56" s="61"/>
      <c r="K56" s="62"/>
      <c r="L56" s="63"/>
      <c r="M56" s="64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</row>
    <row r="57" ht="12.75" customHeight="1">
      <c r="A57" s="6" t="str">
        <f>iferror(VLOOKUP(B57,IDS!A:B,2,0),"")</f>
        <v>__export__.product_product_6307_69c7005b</v>
      </c>
      <c r="B57" s="6" t="s">
        <v>93</v>
      </c>
      <c r="C57" s="6" t="s">
        <v>94</v>
      </c>
      <c r="D57" s="6">
        <v>6.3</v>
      </c>
      <c r="E57" s="76"/>
      <c r="F57" s="66">
        <f t="shared" ref="F57:F496" si="5">D57*E57</f>
        <v>0</v>
      </c>
      <c r="G57" s="63"/>
      <c r="H57" s="72"/>
      <c r="I57" s="73"/>
      <c r="J57" s="75"/>
      <c r="K57" s="70"/>
      <c r="L57" s="63"/>
      <c r="M57" s="64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</row>
    <row r="58" ht="12.75" customHeight="1">
      <c r="A58" s="6" t="str">
        <f>iferror(VLOOKUP(B58,IDS!A:B,2,0),"")</f>
        <v>__export__.product_product_6649_0f4ffee6</v>
      </c>
      <c r="B58" s="6" t="s">
        <v>95</v>
      </c>
      <c r="C58" s="6" t="s">
        <v>96</v>
      </c>
      <c r="D58" s="6">
        <v>3.5</v>
      </c>
      <c r="E58" s="76"/>
      <c r="F58" s="66">
        <f t="shared" si="5"/>
        <v>0</v>
      </c>
      <c r="G58" s="63"/>
      <c r="H58" s="72"/>
      <c r="I58" s="73"/>
      <c r="J58" s="75"/>
      <c r="K58" s="70"/>
      <c r="L58" s="63"/>
      <c r="M58" s="64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</row>
    <row r="59" ht="12.75" customHeight="1">
      <c r="A59" s="6" t="str">
        <f>iferror(VLOOKUP(B59,IDS!A:B,2,0),"")</f>
        <v>__export__.product_product_6648_6f43eac4</v>
      </c>
      <c r="B59" s="6" t="s">
        <v>97</v>
      </c>
      <c r="C59" s="6" t="s">
        <v>98</v>
      </c>
      <c r="D59" s="6">
        <v>3.5</v>
      </c>
      <c r="E59" s="76"/>
      <c r="F59" s="66">
        <f t="shared" si="5"/>
        <v>0</v>
      </c>
      <c r="G59" s="89"/>
      <c r="H59" s="72"/>
      <c r="I59" s="73"/>
      <c r="J59" s="75"/>
      <c r="K59" s="70"/>
      <c r="L59" s="63"/>
      <c r="M59" s="64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</row>
    <row r="60" ht="12.75" customHeight="1">
      <c r="A60" s="6" t="str">
        <f>iferror(VLOOKUP(B60,IDS!A:B,2,0),"")</f>
        <v>__export__.product_product_6021_7934dc75</v>
      </c>
      <c r="B60" s="6" t="s">
        <v>99</v>
      </c>
      <c r="C60" s="6" t="s">
        <v>100</v>
      </c>
      <c r="D60" s="6">
        <v>1.66</v>
      </c>
      <c r="E60" s="76"/>
      <c r="F60" s="66">
        <f t="shared" si="5"/>
        <v>0</v>
      </c>
      <c r="G60" s="89"/>
      <c r="H60" s="72"/>
      <c r="I60" s="73"/>
      <c r="J60" s="75"/>
      <c r="K60" s="70"/>
      <c r="L60" s="63"/>
      <c r="M60" s="64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</row>
    <row r="61" ht="12.75" customHeight="1">
      <c r="A61" s="6" t="str">
        <f>iferror(VLOOKUP(B61,IDS!A:B,2,0),"")</f>
        <v>__export__.product_product_6024_3e8b652d</v>
      </c>
      <c r="B61" s="6" t="s">
        <v>101</v>
      </c>
      <c r="C61" s="6" t="s">
        <v>102</v>
      </c>
      <c r="D61" s="6">
        <v>1.45</v>
      </c>
      <c r="E61" s="90"/>
      <c r="F61" s="66">
        <f t="shared" si="5"/>
        <v>0</v>
      </c>
      <c r="G61" s="63"/>
      <c r="H61" s="72"/>
      <c r="I61" s="73"/>
      <c r="J61" s="75"/>
      <c r="K61" s="70"/>
      <c r="L61" s="63"/>
      <c r="M61" s="64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</row>
    <row r="62" ht="12.75" customHeight="1">
      <c r="A62" s="6" t="str">
        <f>iferror(VLOOKUP(B62,IDS!A:B,2,0),"")</f>
        <v>__export__.product_product_6788_eac119d1</v>
      </c>
      <c r="B62" s="6" t="s">
        <v>103</v>
      </c>
      <c r="C62" s="6" t="s">
        <v>104</v>
      </c>
      <c r="D62" s="6">
        <v>2.9</v>
      </c>
      <c r="E62" s="76"/>
      <c r="F62" s="66">
        <f t="shared" si="5"/>
        <v>0</v>
      </c>
      <c r="G62" s="63"/>
      <c r="H62" s="67"/>
      <c r="I62" s="68"/>
      <c r="J62" s="69"/>
      <c r="K62" s="70"/>
      <c r="L62" s="63"/>
      <c r="M62" s="64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</row>
    <row r="63" ht="12.75" customHeight="1">
      <c r="A63" s="6" t="str">
        <f>iferror(VLOOKUP(B63,IDS!A:B,2,0),"")</f>
        <v>__export__.product_product_6787_293870df</v>
      </c>
      <c r="B63" s="6" t="s">
        <v>105</v>
      </c>
      <c r="C63" s="6" t="s">
        <v>106</v>
      </c>
      <c r="D63" s="6">
        <v>2.95</v>
      </c>
      <c r="E63" s="76"/>
      <c r="F63" s="66">
        <f t="shared" si="5"/>
        <v>0</v>
      </c>
      <c r="G63" s="63"/>
      <c r="H63" s="67"/>
      <c r="I63" s="68"/>
      <c r="J63" s="69"/>
      <c r="K63" s="70"/>
      <c r="L63" s="63"/>
      <c r="M63" s="64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</row>
    <row r="64" ht="12.75" customHeight="1">
      <c r="A64" s="6" t="str">
        <f>iferror(VLOOKUP(B64,IDS!A:B,2,0),"")</f>
        <v>__export__.product_product_6786_dc6f8a4a</v>
      </c>
      <c r="B64" s="6" t="s">
        <v>107</v>
      </c>
      <c r="C64" s="6" t="s">
        <v>108</v>
      </c>
      <c r="D64" s="6">
        <v>3.2</v>
      </c>
      <c r="E64" s="76"/>
      <c r="F64" s="66">
        <f t="shared" si="5"/>
        <v>0</v>
      </c>
      <c r="G64" s="63"/>
      <c r="H64" s="67"/>
      <c r="I64" s="68"/>
      <c r="J64" s="69"/>
      <c r="K64" s="70"/>
      <c r="L64" s="63"/>
      <c r="M64" s="64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</row>
    <row r="65" ht="12.75" customHeight="1">
      <c r="A65" s="6" t="str">
        <f>iferror(VLOOKUP(B65,IDS!A:B,2,0),"")</f>
        <v>__export__.product_product_6062_fc20ca29</v>
      </c>
      <c r="B65" s="6" t="s">
        <v>109</v>
      </c>
      <c r="C65" s="6" t="s">
        <v>110</v>
      </c>
      <c r="D65" s="6">
        <v>2.95</v>
      </c>
      <c r="E65" s="76"/>
      <c r="F65" s="66">
        <f t="shared" si="5"/>
        <v>0</v>
      </c>
      <c r="G65" s="63"/>
      <c r="H65" s="67"/>
      <c r="I65" s="68"/>
      <c r="J65" s="69"/>
      <c r="K65" s="70"/>
      <c r="L65" s="63"/>
      <c r="M65" s="64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</row>
    <row r="66" ht="12.75" customHeight="1">
      <c r="A66" s="6" t="str">
        <f>iferror(VLOOKUP(B66,IDS!A:B,2,0),"")</f>
        <v>__export__.product_product_6792_d5ecb0ad</v>
      </c>
      <c r="B66" s="6" t="s">
        <v>111</v>
      </c>
      <c r="C66" s="6" t="s">
        <v>112</v>
      </c>
      <c r="D66" s="6">
        <v>3.55</v>
      </c>
      <c r="E66" s="76"/>
      <c r="F66" s="66">
        <f t="shared" si="5"/>
        <v>0</v>
      </c>
      <c r="G66" s="63"/>
      <c r="H66" s="67"/>
      <c r="I66" s="68"/>
      <c r="J66" s="69"/>
      <c r="K66" s="70"/>
      <c r="L66" s="63"/>
      <c r="M66" s="64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</row>
    <row r="67" ht="12.75" customHeight="1">
      <c r="A67" s="6" t="str">
        <f>iferror(VLOOKUP(B67,IDS!A:B,2,0),"")</f>
        <v>__export__.product_product_6791_5876aa62</v>
      </c>
      <c r="B67" s="6" t="s">
        <v>113</v>
      </c>
      <c r="C67" s="6" t="s">
        <v>114</v>
      </c>
      <c r="D67" s="6">
        <v>4.36</v>
      </c>
      <c r="E67" s="76"/>
      <c r="F67" s="66">
        <f t="shared" si="5"/>
        <v>0</v>
      </c>
      <c r="G67" s="63"/>
      <c r="H67" s="67"/>
      <c r="I67" s="68"/>
      <c r="J67" s="69"/>
      <c r="K67" s="70"/>
      <c r="L67" s="63"/>
      <c r="M67" s="64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</row>
    <row r="68" ht="12.75" customHeight="1">
      <c r="A68" s="6" t="str">
        <f>iferror(VLOOKUP(B68,IDS!A:B,2,0),"")</f>
        <v/>
      </c>
      <c r="B68" s="78" t="str">
        <f t="shared" ref="B68:B69" si="6">IFERROR(VLOOKUP(C68,'ID&amp;Produits'!B:C,2,0),"")</f>
        <v/>
      </c>
      <c r="C68" s="67" t="s">
        <v>64</v>
      </c>
      <c r="D68" s="91"/>
      <c r="E68" s="92"/>
      <c r="F68" s="66">
        <f t="shared" si="5"/>
        <v>0</v>
      </c>
      <c r="G68" s="63"/>
      <c r="H68" s="67"/>
      <c r="I68" s="68"/>
      <c r="J68" s="69"/>
      <c r="K68" s="70"/>
      <c r="L68" s="63"/>
      <c r="M68" s="64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</row>
    <row r="69" ht="12.75" customHeight="1">
      <c r="A69" s="6" t="str">
        <f>iferror(VLOOKUP(B69,IDS!A:B,2,0),"")</f>
        <v/>
      </c>
      <c r="B69" s="78" t="str">
        <f t="shared" si="6"/>
        <v/>
      </c>
      <c r="C69" s="54" t="s">
        <v>115</v>
      </c>
      <c r="D69" s="55"/>
      <c r="E69" s="85"/>
      <c r="F69" s="66">
        <f t="shared" si="5"/>
        <v>0</v>
      </c>
      <c r="G69" s="63"/>
      <c r="H69" s="82"/>
      <c r="I69" s="93"/>
      <c r="J69" s="61"/>
      <c r="K69" s="62"/>
      <c r="L69" s="63"/>
      <c r="M69" s="64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</row>
    <row r="70" ht="12.75" customHeight="1">
      <c r="A70" s="6" t="str">
        <f>iferror(VLOOKUP(B70,IDS!A:B,2,0),"")</f>
        <v>__export__.product_product_6175_2c735e59</v>
      </c>
      <c r="B70" s="6" t="s">
        <v>116</v>
      </c>
      <c r="C70" s="6" t="s">
        <v>117</v>
      </c>
      <c r="D70" s="6">
        <v>7.8</v>
      </c>
      <c r="E70" s="87"/>
      <c r="F70" s="66">
        <f t="shared" si="5"/>
        <v>0</v>
      </c>
      <c r="G70" s="63"/>
      <c r="H70" s="67"/>
      <c r="I70" s="68"/>
      <c r="J70" s="69"/>
      <c r="K70" s="70"/>
      <c r="L70" s="63"/>
      <c r="M70" s="64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</row>
    <row r="71" ht="12.75" customHeight="1">
      <c r="A71" s="6" t="str">
        <f>iferror(VLOOKUP(B71,IDS!A:B,2,0),"")</f>
        <v>__export__.product_product_6176_4a6d86e3</v>
      </c>
      <c r="B71" s="6" t="s">
        <v>118</v>
      </c>
      <c r="C71" s="6" t="s">
        <v>119</v>
      </c>
      <c r="D71" s="6">
        <v>6.5</v>
      </c>
      <c r="E71" s="76"/>
      <c r="F71" s="66">
        <f t="shared" si="5"/>
        <v>0</v>
      </c>
      <c r="G71" s="94"/>
      <c r="H71" s="72"/>
      <c r="I71" s="73"/>
      <c r="J71" s="75"/>
      <c r="K71" s="70"/>
      <c r="L71" s="63"/>
      <c r="M71" s="64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</row>
    <row r="72" ht="12.75" customHeight="1">
      <c r="A72" s="6" t="str">
        <f>iferror(VLOOKUP(B72,IDS!A:B,2,0),"")</f>
        <v>__export__.product_product_6662_c363a9d8</v>
      </c>
      <c r="B72" s="6" t="s">
        <v>120</v>
      </c>
      <c r="C72" s="6" t="s">
        <v>121</v>
      </c>
      <c r="D72" s="6">
        <v>4.1</v>
      </c>
      <c r="E72" s="76"/>
      <c r="F72" s="66">
        <f t="shared" si="5"/>
        <v>0</v>
      </c>
      <c r="G72" s="94"/>
      <c r="H72" s="72"/>
      <c r="I72" s="73"/>
      <c r="J72" s="75"/>
      <c r="K72" s="70"/>
      <c r="L72" s="63"/>
      <c r="M72" s="64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</row>
    <row r="73" ht="12.75" customHeight="1">
      <c r="A73" s="6" t="str">
        <f>iferror(VLOOKUP(B73,IDS!A:B,2,0),"")</f>
        <v>__export__.product_product_6718_19e1f17b</v>
      </c>
      <c r="B73" s="6" t="s">
        <v>122</v>
      </c>
      <c r="C73" s="6" t="s">
        <v>123</v>
      </c>
      <c r="D73" s="6">
        <v>7.25</v>
      </c>
      <c r="E73" s="87"/>
      <c r="F73" s="66">
        <f t="shared" si="5"/>
        <v>0</v>
      </c>
      <c r="G73" s="63"/>
      <c r="H73" s="72"/>
      <c r="I73" s="73"/>
      <c r="J73" s="75"/>
      <c r="K73" s="70"/>
      <c r="L73" s="63"/>
      <c r="M73" s="64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</row>
    <row r="74" ht="12.75" customHeight="1">
      <c r="A74" s="6" t="str">
        <f>iferror(VLOOKUP(B74,IDS!A:B,2,0),"")</f>
        <v>__export__.product_product_6173_bf1876c5</v>
      </c>
      <c r="B74" s="6" t="s">
        <v>124</v>
      </c>
      <c r="C74" s="6" t="s">
        <v>125</v>
      </c>
      <c r="D74" s="6">
        <v>3.8</v>
      </c>
      <c r="E74" s="87"/>
      <c r="F74" s="66">
        <f t="shared" si="5"/>
        <v>0</v>
      </c>
      <c r="G74" s="63"/>
      <c r="H74" s="72"/>
      <c r="I74" s="68"/>
      <c r="J74" s="69"/>
      <c r="K74" s="70"/>
      <c r="L74" s="63"/>
      <c r="M74" s="64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</row>
    <row r="75" ht="12.75" customHeight="1">
      <c r="A75" s="6" t="str">
        <f>iferror(VLOOKUP(B75,IDS!A:B,2,0),"")</f>
        <v>__export__.product_product_6682_781be0c1</v>
      </c>
      <c r="B75" s="6" t="s">
        <v>126</v>
      </c>
      <c r="C75" s="6" t="s">
        <v>127</v>
      </c>
      <c r="D75" s="6">
        <v>8.03</v>
      </c>
      <c r="E75" s="76"/>
      <c r="F75" s="66">
        <f t="shared" si="5"/>
        <v>0</v>
      </c>
      <c r="G75" s="63"/>
      <c r="H75" s="72"/>
      <c r="I75" s="73"/>
      <c r="J75" s="75"/>
      <c r="K75" s="70"/>
      <c r="L75" s="63"/>
      <c r="M75" s="64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</row>
    <row r="76" ht="12.75" customHeight="1">
      <c r="A76" s="6" t="str">
        <f>iferror(VLOOKUP(B76,IDS!A:B,2,0),"")</f>
        <v>__export__.product_product_6661_38d1c11e</v>
      </c>
      <c r="B76" s="6" t="s">
        <v>128</v>
      </c>
      <c r="C76" s="6" t="s">
        <v>129</v>
      </c>
      <c r="D76" s="6">
        <v>3.85</v>
      </c>
      <c r="E76" s="76"/>
      <c r="F76" s="66">
        <f t="shared" si="5"/>
        <v>0</v>
      </c>
      <c r="G76" s="63"/>
      <c r="H76" s="72"/>
      <c r="I76" s="73"/>
      <c r="J76" s="75"/>
      <c r="K76" s="70"/>
      <c r="L76" s="63"/>
      <c r="M76" s="64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</row>
    <row r="77" ht="12.75" customHeight="1">
      <c r="A77" s="6" t="str">
        <f>iferror(VLOOKUP(B77,IDS!A:B,2,0),"")</f>
        <v>__export__.product_product_6660_fdd0fd47</v>
      </c>
      <c r="B77" s="6" t="s">
        <v>130</v>
      </c>
      <c r="C77" s="6" t="s">
        <v>131</v>
      </c>
      <c r="D77" s="6">
        <v>3.85</v>
      </c>
      <c r="E77" s="76"/>
      <c r="F77" s="66">
        <f t="shared" si="5"/>
        <v>0</v>
      </c>
      <c r="G77" s="63"/>
      <c r="H77" s="72"/>
      <c r="I77" s="73"/>
      <c r="J77" s="75"/>
      <c r="K77" s="70"/>
      <c r="L77" s="63"/>
      <c r="M77" s="64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</row>
    <row r="78" ht="12.75" customHeight="1">
      <c r="A78" s="6" t="str">
        <f>iferror(VLOOKUP(B78,IDS!A:B,2,0),"")</f>
        <v>__export__.product_product_6382_35a17d5d</v>
      </c>
      <c r="B78" s="6" t="s">
        <v>132</v>
      </c>
      <c r="C78" s="6" t="s">
        <v>133</v>
      </c>
      <c r="D78" s="6">
        <v>7.55</v>
      </c>
      <c r="E78" s="76"/>
      <c r="F78" s="66">
        <f t="shared" si="5"/>
        <v>0</v>
      </c>
      <c r="G78" s="63"/>
      <c r="H78" s="72"/>
      <c r="I78" s="73"/>
      <c r="J78" s="75"/>
      <c r="K78" s="70"/>
      <c r="L78" s="63"/>
      <c r="M78" s="64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</row>
    <row r="79" ht="12.75" customHeight="1">
      <c r="A79" s="6" t="str">
        <f>iferror(VLOOKUP(B79,IDS!A:B,2,0),"")</f>
        <v>__export__.product_product_6383_a1bb9de3</v>
      </c>
      <c r="B79" s="6" t="s">
        <v>134</v>
      </c>
      <c r="C79" s="6" t="s">
        <v>135</v>
      </c>
      <c r="D79" s="6">
        <v>7.55</v>
      </c>
      <c r="E79" s="76"/>
      <c r="F79" s="66">
        <f t="shared" si="5"/>
        <v>0</v>
      </c>
      <c r="G79" s="63"/>
      <c r="H79" s="72"/>
      <c r="I79" s="73"/>
      <c r="J79" s="75"/>
      <c r="K79" s="70"/>
      <c r="L79" s="63"/>
      <c r="M79" s="64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</row>
    <row r="80" ht="12.75" customHeight="1">
      <c r="A80" s="6" t="str">
        <f>iferror(VLOOKUP(B80,IDS!A:B,2,0),"")</f>
        <v>__export__.product_product_6384_0c817f9b</v>
      </c>
      <c r="B80" s="6" t="s">
        <v>136</v>
      </c>
      <c r="C80" s="6" t="s">
        <v>137</v>
      </c>
      <c r="D80" s="6">
        <v>7.55</v>
      </c>
      <c r="E80" s="76"/>
      <c r="F80" s="66">
        <f t="shared" si="5"/>
        <v>0</v>
      </c>
      <c r="G80" s="63"/>
      <c r="H80" s="72"/>
      <c r="I80" s="73"/>
      <c r="J80" s="75"/>
      <c r="K80" s="70"/>
      <c r="L80" s="63"/>
      <c r="M80" s="64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</row>
    <row r="81" ht="12.75" customHeight="1">
      <c r="A81" s="6" t="str">
        <f>iferror(VLOOKUP(B81,IDS!A:B,2,0),"")</f>
        <v>__export__.product_product_6326_ba1d76c1</v>
      </c>
      <c r="B81" s="6" t="s">
        <v>138</v>
      </c>
      <c r="C81" s="6" t="s">
        <v>139</v>
      </c>
      <c r="D81" s="6">
        <v>2.62</v>
      </c>
      <c r="E81" s="76"/>
      <c r="F81" s="66">
        <f t="shared" si="5"/>
        <v>0</v>
      </c>
      <c r="G81" s="63"/>
      <c r="H81" s="72"/>
      <c r="I81" s="73"/>
      <c r="J81" s="75"/>
      <c r="K81" s="70"/>
      <c r="L81" s="63"/>
      <c r="M81" s="64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</row>
    <row r="82" ht="12.75" customHeight="1">
      <c r="A82" s="6" t="str">
        <f>iferror(VLOOKUP(B82,IDS!A:B,2,0),"")</f>
        <v>__export__.product_product_6680_03f0682c</v>
      </c>
      <c r="B82" s="6" t="s">
        <v>140</v>
      </c>
      <c r="C82" s="6" t="s">
        <v>141</v>
      </c>
      <c r="D82" s="6">
        <v>2.35</v>
      </c>
      <c r="E82" s="76"/>
      <c r="F82" s="66">
        <f t="shared" si="5"/>
        <v>0</v>
      </c>
      <c r="G82" s="63"/>
      <c r="H82" s="72"/>
      <c r="I82" s="73"/>
      <c r="J82" s="75"/>
      <c r="K82" s="70"/>
      <c r="L82" s="63"/>
      <c r="M82" s="64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</row>
    <row r="83" ht="12.75" customHeight="1">
      <c r="A83" s="6" t="str">
        <f>iferror(VLOOKUP(B83,IDS!A:B,2,0),"")</f>
        <v>__export__.product_product_6205_93f10e27</v>
      </c>
      <c r="B83" s="6" t="s">
        <v>142</v>
      </c>
      <c r="C83" s="6" t="s">
        <v>143</v>
      </c>
      <c r="D83" s="6">
        <v>3.62</v>
      </c>
      <c r="E83" s="76"/>
      <c r="F83" s="66">
        <f t="shared" si="5"/>
        <v>0</v>
      </c>
      <c r="G83" s="63"/>
      <c r="H83" s="72"/>
      <c r="I83" s="73"/>
      <c r="J83" s="75"/>
      <c r="K83" s="70"/>
      <c r="L83" s="63"/>
      <c r="M83" s="64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</row>
    <row r="84" ht="12.75" customHeight="1">
      <c r="A84" s="6" t="str">
        <f>iferror(VLOOKUP(B84,IDS!A:B,2,0),"")</f>
        <v>__export__.product_product_6681_877f2809</v>
      </c>
      <c r="B84" s="6" t="s">
        <v>144</v>
      </c>
      <c r="C84" s="6" t="s">
        <v>145</v>
      </c>
      <c r="D84" s="6">
        <v>1.86</v>
      </c>
      <c r="E84" s="76"/>
      <c r="F84" s="66">
        <f t="shared" si="5"/>
        <v>0</v>
      </c>
      <c r="G84" s="74"/>
      <c r="H84" s="72"/>
      <c r="I84" s="73"/>
      <c r="J84" s="75"/>
      <c r="K84" s="70"/>
      <c r="L84" s="63"/>
      <c r="M84" s="64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</row>
    <row r="85" ht="12.75" customHeight="1">
      <c r="A85" s="6" t="str">
        <f>iferror(VLOOKUP(B85,IDS!A:B,2,0),"")</f>
        <v>__export__.product_product_6219_d3ddbe4e</v>
      </c>
      <c r="B85" s="6" t="s">
        <v>146</v>
      </c>
      <c r="C85" s="6" t="s">
        <v>147</v>
      </c>
      <c r="D85" s="6">
        <v>4.95</v>
      </c>
      <c r="E85" s="76"/>
      <c r="F85" s="66">
        <f t="shared" si="5"/>
        <v>0</v>
      </c>
      <c r="G85" s="74"/>
      <c r="H85" s="72"/>
      <c r="I85" s="73"/>
      <c r="J85" s="75"/>
      <c r="K85" s="70"/>
      <c r="L85" s="63"/>
      <c r="M85" s="64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</row>
    <row r="86" ht="12.75" customHeight="1">
      <c r="A86" s="6" t="str">
        <f>iferror(VLOOKUP(B86,IDS!A:B,2,0),"")</f>
        <v>__export__.product_product_6920_0911febb</v>
      </c>
      <c r="B86" s="6" t="s">
        <v>148</v>
      </c>
      <c r="C86" s="6" t="s">
        <v>149</v>
      </c>
      <c r="D86" s="6">
        <v>2.55</v>
      </c>
      <c r="E86" s="76"/>
      <c r="F86" s="66">
        <f t="shared" si="5"/>
        <v>0</v>
      </c>
      <c r="G86" s="94"/>
      <c r="H86" s="72"/>
      <c r="I86" s="73"/>
      <c r="J86" s="75"/>
      <c r="K86" s="70"/>
      <c r="L86" s="63"/>
      <c r="M86" s="64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</row>
    <row r="87" ht="12.75" customHeight="1">
      <c r="A87" s="6" t="str">
        <f>iferror(VLOOKUP(B87,IDS!A:B,2,0),"")</f>
        <v>__export__.product_product_6919_4ecf263f</v>
      </c>
      <c r="B87" s="6" t="s">
        <v>150</v>
      </c>
      <c r="C87" s="6" t="s">
        <v>151</v>
      </c>
      <c r="D87" s="6">
        <v>3.78</v>
      </c>
      <c r="E87" s="76"/>
      <c r="F87" s="66">
        <f t="shared" si="5"/>
        <v>0</v>
      </c>
      <c r="G87" s="94"/>
      <c r="H87" s="95"/>
      <c r="I87" s="73"/>
      <c r="J87" s="75"/>
      <c r="K87" s="70"/>
      <c r="L87" s="63"/>
      <c r="M87" s="64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</row>
    <row r="88" ht="12.75" customHeight="1">
      <c r="A88" s="6" t="str">
        <f>iferror(VLOOKUP(B88,IDS!A:B,2,0),"")</f>
        <v>__export__.product_product_6322_1a9c4154</v>
      </c>
      <c r="B88" s="6" t="s">
        <v>152</v>
      </c>
      <c r="C88" s="6" t="s">
        <v>153</v>
      </c>
      <c r="D88" s="6">
        <v>4.45</v>
      </c>
      <c r="E88" s="76"/>
      <c r="F88" s="66">
        <f t="shared" si="5"/>
        <v>0</v>
      </c>
      <c r="G88" s="94"/>
      <c r="H88" s="67"/>
      <c r="I88" s="68"/>
      <c r="J88" s="75"/>
      <c r="K88" s="70"/>
      <c r="L88" s="63"/>
      <c r="M88" s="64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</row>
    <row r="89" ht="12.75" customHeight="1">
      <c r="A89" s="6" t="str">
        <f>iferror(VLOOKUP(B89,IDS!A:B,2,0),"")</f>
        <v>__export__.product_product_6323_92b9b85a</v>
      </c>
      <c r="B89" s="6" t="s">
        <v>154</v>
      </c>
      <c r="C89" s="6" t="s">
        <v>155</v>
      </c>
      <c r="D89" s="6">
        <v>5.45</v>
      </c>
      <c r="E89" s="76"/>
      <c r="F89" s="66">
        <f t="shared" si="5"/>
        <v>0</v>
      </c>
      <c r="G89" s="94"/>
      <c r="H89" s="72"/>
      <c r="I89" s="73"/>
      <c r="J89" s="75"/>
      <c r="K89" s="70"/>
      <c r="L89" s="63"/>
      <c r="M89" s="64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</row>
    <row r="90" ht="12.75" customHeight="1">
      <c r="A90" s="6" t="str">
        <f>iferror(VLOOKUP(B90,IDS!A:B,2,0),"")</f>
        <v>__export__.product_product_6658_b7c22f56</v>
      </c>
      <c r="B90" s="6" t="s">
        <v>156</v>
      </c>
      <c r="C90" s="6" t="s">
        <v>157</v>
      </c>
      <c r="D90" s="6">
        <v>2.85</v>
      </c>
      <c r="E90" s="76"/>
      <c r="F90" s="66">
        <f t="shared" si="5"/>
        <v>0</v>
      </c>
      <c r="G90" s="94"/>
      <c r="H90" s="72"/>
      <c r="I90" s="73"/>
      <c r="J90" s="75"/>
      <c r="K90" s="70"/>
      <c r="L90" s="63"/>
      <c r="M90" s="64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</row>
    <row r="91" ht="12.75" customHeight="1">
      <c r="A91" s="6" t="str">
        <f>iferror(VLOOKUP(B91,IDS!A:B,2,0),"")</f>
        <v>__export__.product_product_6328_a6a6339b</v>
      </c>
      <c r="B91" s="6" t="s">
        <v>158</v>
      </c>
      <c r="C91" s="6" t="s">
        <v>159</v>
      </c>
      <c r="D91" s="6">
        <v>4.7</v>
      </c>
      <c r="E91" s="76"/>
      <c r="F91" s="66">
        <f t="shared" si="5"/>
        <v>0</v>
      </c>
      <c r="G91" s="94"/>
      <c r="H91" s="72"/>
      <c r="I91" s="73"/>
      <c r="J91" s="75"/>
      <c r="K91" s="70"/>
      <c r="L91" s="63"/>
      <c r="M91" s="64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</row>
    <row r="92" ht="12.75" customHeight="1">
      <c r="A92" s="6" t="str">
        <f>iferror(VLOOKUP(B92,IDS!A:B,2,0),"")</f>
        <v>__export__.product_product_6327_5a74232c</v>
      </c>
      <c r="B92" s="6" t="s">
        <v>160</v>
      </c>
      <c r="C92" s="6" t="s">
        <v>161</v>
      </c>
      <c r="D92" s="6">
        <v>5.4</v>
      </c>
      <c r="E92" s="76"/>
      <c r="F92" s="66">
        <f t="shared" si="5"/>
        <v>0</v>
      </c>
      <c r="G92" s="94"/>
      <c r="H92" s="72"/>
      <c r="I92" s="73"/>
      <c r="J92" s="75"/>
      <c r="K92" s="70"/>
      <c r="L92" s="63"/>
      <c r="M92" s="64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</row>
    <row r="93" ht="12.75" customHeight="1">
      <c r="A93" s="6" t="str">
        <f>iferror(VLOOKUP(B93,IDS!A:B,2,0),"")</f>
        <v>__export__.product_product_6228_4645cf74</v>
      </c>
      <c r="B93" s="6" t="s">
        <v>162</v>
      </c>
      <c r="C93" s="6" t="s">
        <v>163</v>
      </c>
      <c r="D93" s="6">
        <v>5.6</v>
      </c>
      <c r="E93" s="76"/>
      <c r="F93" s="66">
        <f t="shared" si="5"/>
        <v>0</v>
      </c>
      <c r="G93" s="94"/>
      <c r="H93" s="72"/>
      <c r="I93" s="73"/>
      <c r="J93" s="75"/>
      <c r="K93" s="70"/>
      <c r="L93" s="63"/>
      <c r="M93" s="64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</row>
    <row r="94" ht="12.75" customHeight="1">
      <c r="A94" s="6" t="str">
        <f>iferror(VLOOKUP(B94,IDS!A:B,2,0),"")</f>
        <v>__export__.product_product_6659_9ab00963</v>
      </c>
      <c r="B94" s="6" t="s">
        <v>164</v>
      </c>
      <c r="C94" s="6" t="s">
        <v>165</v>
      </c>
      <c r="D94" s="6">
        <v>4.35</v>
      </c>
      <c r="E94" s="76"/>
      <c r="F94" s="66">
        <f t="shared" si="5"/>
        <v>0</v>
      </c>
      <c r="G94" s="94"/>
      <c r="H94" s="72"/>
      <c r="I94" s="73"/>
      <c r="J94" s="75"/>
      <c r="K94" s="70"/>
      <c r="L94" s="63"/>
      <c r="M94" s="64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</row>
    <row r="95" ht="12.75" customHeight="1">
      <c r="A95" s="6" t="str">
        <f>iferror(VLOOKUP(B95,IDS!A:B,2,0),"")</f>
        <v>__export__.product_product_6899_803993e5</v>
      </c>
      <c r="B95" s="6" t="s">
        <v>166</v>
      </c>
      <c r="C95" s="6" t="s">
        <v>167</v>
      </c>
      <c r="D95" s="6">
        <v>2.3</v>
      </c>
      <c r="E95" s="76"/>
      <c r="F95" s="66">
        <f t="shared" si="5"/>
        <v>0</v>
      </c>
      <c r="G95" s="94"/>
      <c r="H95" s="72"/>
      <c r="I95" s="73"/>
      <c r="J95" s="75"/>
      <c r="K95" s="70"/>
      <c r="L95" s="63"/>
      <c r="M95" s="64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</row>
    <row r="96" ht="12.75" customHeight="1">
      <c r="A96" s="6" t="str">
        <f>iferror(VLOOKUP(B96,IDS!A:B,2,0),"")</f>
        <v>__export__.product_product_6098_29744380</v>
      </c>
      <c r="B96" s="6" t="s">
        <v>168</v>
      </c>
      <c r="C96" s="6" t="s">
        <v>169</v>
      </c>
      <c r="D96" s="6">
        <v>1.4</v>
      </c>
      <c r="E96" s="76"/>
      <c r="F96" s="66">
        <f t="shared" si="5"/>
        <v>0</v>
      </c>
      <c r="G96" s="94"/>
      <c r="H96" s="72"/>
      <c r="I96" s="73"/>
      <c r="J96" s="75"/>
      <c r="K96" s="70"/>
      <c r="L96" s="63"/>
      <c r="M96" s="64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</row>
    <row r="97" ht="12.75" customHeight="1">
      <c r="A97" s="6" t="str">
        <f>iferror(VLOOKUP(B97,IDS!A:B,2,0),"")</f>
        <v>__export__.product_product_6097_0198cfee</v>
      </c>
      <c r="B97" s="6" t="s">
        <v>170</v>
      </c>
      <c r="C97" s="6" t="s">
        <v>171</v>
      </c>
      <c r="D97" s="6">
        <v>1.6</v>
      </c>
      <c r="E97" s="76"/>
      <c r="F97" s="66">
        <f t="shared" si="5"/>
        <v>0</v>
      </c>
      <c r="G97" s="94"/>
      <c r="H97" s="72"/>
      <c r="I97" s="73"/>
      <c r="J97" s="75"/>
      <c r="K97" s="70"/>
      <c r="L97" s="63"/>
      <c r="M97" s="64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</row>
    <row r="98" ht="12.75" customHeight="1">
      <c r="A98" s="6" t="str">
        <f>iferror(VLOOKUP(B98,IDS!A:B,2,0),"")</f>
        <v>__export__.product_product_5952_be632fde</v>
      </c>
      <c r="B98" s="6" t="s">
        <v>172</v>
      </c>
      <c r="C98" s="6" t="s">
        <v>173</v>
      </c>
      <c r="D98" s="6">
        <v>17.8</v>
      </c>
      <c r="E98" s="76"/>
      <c r="F98" s="66">
        <f t="shared" si="5"/>
        <v>0</v>
      </c>
      <c r="G98" s="94"/>
      <c r="H98" s="72"/>
      <c r="I98" s="73"/>
      <c r="J98" s="75"/>
      <c r="K98" s="70"/>
      <c r="L98" s="63"/>
      <c r="M98" s="64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</row>
    <row r="99" ht="12.75" customHeight="1">
      <c r="A99" s="6" t="str">
        <f>iferror(VLOOKUP(B99,IDS!A:B,2,0),"")</f>
        <v>__export__.product_product_5953_d0286399</v>
      </c>
      <c r="B99" s="6" t="s">
        <v>174</v>
      </c>
      <c r="C99" s="6" t="s">
        <v>175</v>
      </c>
      <c r="D99" s="6">
        <v>23.0</v>
      </c>
      <c r="E99" s="76"/>
      <c r="F99" s="66">
        <f t="shared" si="5"/>
        <v>0</v>
      </c>
      <c r="G99" s="94"/>
      <c r="H99" s="72"/>
      <c r="I99" s="73"/>
      <c r="J99" s="75"/>
      <c r="K99" s="70"/>
      <c r="L99" s="63"/>
      <c r="M99" s="64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</row>
    <row r="100" ht="12.75" customHeight="1">
      <c r="A100" s="6" t="str">
        <f>iferror(VLOOKUP(B100,IDS!A:B,2,0),"")</f>
        <v>__export__.product_product_5954_f7165ccd</v>
      </c>
      <c r="B100" s="6" t="s">
        <v>176</v>
      </c>
      <c r="C100" s="6" t="s">
        <v>177</v>
      </c>
      <c r="D100" s="6">
        <v>3.94</v>
      </c>
      <c r="E100" s="76"/>
      <c r="F100" s="66">
        <f t="shared" si="5"/>
        <v>0</v>
      </c>
      <c r="G100" s="94"/>
      <c r="H100" s="72"/>
      <c r="I100" s="73"/>
      <c r="J100" s="75"/>
      <c r="K100" s="70"/>
      <c r="L100" s="63"/>
      <c r="M100" s="64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</row>
    <row r="101" ht="12.75" customHeight="1">
      <c r="A101" s="6" t="str">
        <f>iferror(VLOOKUP(B101,IDS!A:B,2,0),"")</f>
        <v>__export__.product_product_6638_3c14b3e4</v>
      </c>
      <c r="B101" s="6" t="s">
        <v>178</v>
      </c>
      <c r="C101" s="6" t="s">
        <v>179</v>
      </c>
      <c r="D101" s="6">
        <v>3.1</v>
      </c>
      <c r="E101" s="76"/>
      <c r="F101" s="66">
        <f t="shared" si="5"/>
        <v>0</v>
      </c>
      <c r="G101" s="94"/>
      <c r="H101" s="72"/>
      <c r="I101" s="73"/>
      <c r="J101" s="75"/>
      <c r="K101" s="70"/>
      <c r="L101" s="63"/>
      <c r="M101" s="64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</row>
    <row r="102" ht="12.75" customHeight="1">
      <c r="A102" s="6" t="str">
        <f>iferror(VLOOKUP(B102,IDS!A:B,2,0),"")</f>
        <v>__export__.product_product_6651_2761605d</v>
      </c>
      <c r="B102" s="6" t="s">
        <v>180</v>
      </c>
      <c r="C102" s="6" t="s">
        <v>181</v>
      </c>
      <c r="D102" s="6">
        <v>1.98</v>
      </c>
      <c r="E102" s="76"/>
      <c r="F102" s="66">
        <f t="shared" si="5"/>
        <v>0</v>
      </c>
      <c r="G102" s="94"/>
      <c r="H102" s="72"/>
      <c r="I102" s="73"/>
      <c r="J102" s="75"/>
      <c r="K102" s="70"/>
      <c r="L102" s="63"/>
      <c r="M102" s="64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</row>
    <row r="103" ht="12.75" customHeight="1">
      <c r="A103" s="6" t="str">
        <f>iferror(VLOOKUP(B103,IDS!A:B,2,0),"")</f>
        <v>__export__.product_product_6741_a204ee90</v>
      </c>
      <c r="B103" s="6" t="s">
        <v>182</v>
      </c>
      <c r="C103" s="6" t="s">
        <v>183</v>
      </c>
      <c r="D103" s="6">
        <v>3.04</v>
      </c>
      <c r="E103" s="76"/>
      <c r="F103" s="66">
        <f t="shared" si="5"/>
        <v>0</v>
      </c>
      <c r="G103" s="94"/>
      <c r="H103" s="72"/>
      <c r="I103" s="73"/>
      <c r="J103" s="75"/>
      <c r="K103" s="70"/>
      <c r="L103" s="63"/>
      <c r="M103" s="64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</row>
    <row r="104" ht="12.75" customHeight="1">
      <c r="A104" s="6" t="str">
        <f>iferror(VLOOKUP(B104,IDS!A:B,2,0),"")</f>
        <v>__export__.product_product_6321_c9ac4cc1</v>
      </c>
      <c r="B104" s="6" t="s">
        <v>184</v>
      </c>
      <c r="C104" s="6" t="s">
        <v>185</v>
      </c>
      <c r="D104" s="6">
        <v>2.3</v>
      </c>
      <c r="E104" s="76"/>
      <c r="F104" s="66">
        <f t="shared" si="5"/>
        <v>0</v>
      </c>
      <c r="G104" s="94"/>
      <c r="H104" s="72"/>
      <c r="I104" s="73"/>
      <c r="J104" s="75"/>
      <c r="K104" s="70"/>
      <c r="L104" s="63"/>
      <c r="M104" s="64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</row>
    <row r="105" ht="12.75" customHeight="1">
      <c r="A105" s="6" t="str">
        <f>iferror(VLOOKUP(B105,IDS!A:B,2,0),"")</f>
        <v>__export__.product_product_6740_942c32a8</v>
      </c>
      <c r="B105" s="6" t="s">
        <v>186</v>
      </c>
      <c r="C105" s="6" t="s">
        <v>187</v>
      </c>
      <c r="D105" s="6">
        <v>2.4</v>
      </c>
      <c r="E105" s="76"/>
      <c r="F105" s="66">
        <f t="shared" si="5"/>
        <v>0</v>
      </c>
      <c r="G105" s="94"/>
      <c r="H105" s="72"/>
      <c r="I105" s="73"/>
      <c r="J105" s="75"/>
      <c r="K105" s="70"/>
      <c r="L105" s="63"/>
      <c r="M105" s="64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</row>
    <row r="106" ht="12.75" customHeight="1">
      <c r="A106" s="6" t="str">
        <f>iferror(VLOOKUP(B106,IDS!A:B,2,0),"")</f>
        <v>__export__.product_product_6898_e9e530ac</v>
      </c>
      <c r="B106" s="6" t="s">
        <v>188</v>
      </c>
      <c r="C106" s="6" t="s">
        <v>189</v>
      </c>
      <c r="D106" s="6">
        <v>1.95</v>
      </c>
      <c r="E106" s="76"/>
      <c r="F106" s="66">
        <f t="shared" si="5"/>
        <v>0</v>
      </c>
      <c r="G106" s="94"/>
      <c r="H106" s="72"/>
      <c r="I106" s="73"/>
      <c r="J106" s="75"/>
      <c r="K106" s="70"/>
      <c r="L106" s="63"/>
      <c r="M106" s="64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</row>
    <row r="107" ht="12.75" customHeight="1">
      <c r="A107" s="6" t="str">
        <f>iferror(VLOOKUP(B107,IDS!A:B,2,0),"")</f>
        <v/>
      </c>
      <c r="B107" s="78"/>
      <c r="C107" s="79" t="s">
        <v>64</v>
      </c>
      <c r="D107" s="80"/>
      <c r="E107" s="76"/>
      <c r="F107" s="66">
        <f t="shared" si="5"/>
        <v>0</v>
      </c>
      <c r="G107" s="94"/>
      <c r="H107" s="72"/>
      <c r="I107" s="73"/>
      <c r="J107" s="75"/>
      <c r="K107" s="70"/>
      <c r="L107" s="63"/>
      <c r="M107" s="64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</row>
    <row r="108" ht="12.75" customHeight="1">
      <c r="A108" s="6" t="str">
        <f>iferror(VLOOKUP(B108,IDS!A:B,2,0),"")</f>
        <v/>
      </c>
      <c r="B108" s="78" t="str">
        <f>IFERROR(VLOOKUP(C108,'ID&amp;Produits'!B:C,2,0),"")</f>
        <v/>
      </c>
      <c r="C108" s="54" t="s">
        <v>190</v>
      </c>
      <c r="D108" s="55"/>
      <c r="E108" s="85"/>
      <c r="F108" s="66">
        <f t="shared" si="5"/>
        <v>0</v>
      </c>
      <c r="G108" s="63"/>
      <c r="H108" s="82"/>
      <c r="I108" s="60"/>
      <c r="J108" s="61"/>
      <c r="K108" s="62"/>
      <c r="L108" s="62"/>
      <c r="M108" s="64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</row>
    <row r="109" ht="12.75" customHeight="1">
      <c r="A109" s="6" t="str">
        <f>iferror(VLOOKUP(B109,IDS!A:B,2,0),"")</f>
        <v>__export__.product_product_6671_b977e0c0</v>
      </c>
      <c r="B109" s="6" t="s">
        <v>191</v>
      </c>
      <c r="C109" s="6" t="s">
        <v>192</v>
      </c>
      <c r="D109" s="6">
        <v>2.0</v>
      </c>
      <c r="E109" s="76"/>
      <c r="F109" s="66">
        <f t="shared" si="5"/>
        <v>0</v>
      </c>
      <c r="G109" s="63"/>
      <c r="H109" s="67"/>
      <c r="I109" s="68"/>
      <c r="J109" s="69"/>
      <c r="K109" s="70"/>
      <c r="L109" s="63"/>
      <c r="M109" s="64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</row>
    <row r="110" ht="12.75" customHeight="1">
      <c r="A110" s="6" t="str">
        <f>iferror(VLOOKUP(B110,IDS!A:B,2,0),"")</f>
        <v>__export__.product_product_6370_ffe4db40</v>
      </c>
      <c r="B110" s="6" t="s">
        <v>193</v>
      </c>
      <c r="C110" s="6" t="s">
        <v>194</v>
      </c>
      <c r="D110" s="6">
        <v>3.9</v>
      </c>
      <c r="E110" s="76"/>
      <c r="F110" s="66">
        <f t="shared" si="5"/>
        <v>0</v>
      </c>
      <c r="G110" s="96"/>
      <c r="H110" s="67"/>
      <c r="I110" s="68"/>
      <c r="J110" s="69"/>
      <c r="K110" s="70"/>
      <c r="L110" s="63"/>
      <c r="M110" s="64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</row>
    <row r="111" ht="12.75" customHeight="1">
      <c r="A111" s="6" t="str">
        <f>iferror(VLOOKUP(B111,IDS!A:B,2,0),"")</f>
        <v>__export__.product_product_6892_0593b6a7</v>
      </c>
      <c r="B111" s="6" t="s">
        <v>195</v>
      </c>
      <c r="C111" s="6" t="s">
        <v>196</v>
      </c>
      <c r="D111" s="6">
        <v>1.65</v>
      </c>
      <c r="E111" s="76"/>
      <c r="F111" s="66">
        <f t="shared" si="5"/>
        <v>0</v>
      </c>
      <c r="G111" s="74"/>
      <c r="H111" s="67"/>
      <c r="I111" s="68"/>
      <c r="J111" s="69"/>
      <c r="K111" s="70"/>
      <c r="L111" s="63"/>
      <c r="M111" s="64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</row>
    <row r="112" ht="12.75" customHeight="1">
      <c r="A112" s="6" t="str">
        <f>iferror(VLOOKUP(B112,IDS!A:B,2,0),"")</f>
        <v>__export__.product_product_6663_0c63a644</v>
      </c>
      <c r="B112" s="6" t="s">
        <v>197</v>
      </c>
      <c r="C112" s="6" t="s">
        <v>198</v>
      </c>
      <c r="D112" s="6">
        <v>1.95</v>
      </c>
      <c r="E112" s="76"/>
      <c r="F112" s="66">
        <f t="shared" si="5"/>
        <v>0</v>
      </c>
      <c r="G112" s="74"/>
      <c r="H112" s="67"/>
      <c r="I112" s="68"/>
      <c r="J112" s="69"/>
      <c r="K112" s="70"/>
      <c r="L112" s="63"/>
      <c r="M112" s="64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</row>
    <row r="113" ht="12.75" customHeight="1">
      <c r="A113" s="6" t="str">
        <f>iferror(VLOOKUP(B113,IDS!A:B,2,0),"")</f>
        <v>__export__.product_product_6891_e36fd6eb</v>
      </c>
      <c r="B113" s="6" t="s">
        <v>199</v>
      </c>
      <c r="C113" s="6" t="s">
        <v>200</v>
      </c>
      <c r="D113" s="6">
        <v>2.2</v>
      </c>
      <c r="E113" s="76"/>
      <c r="F113" s="66">
        <f t="shared" si="5"/>
        <v>0</v>
      </c>
      <c r="G113" s="74"/>
      <c r="H113" s="67"/>
      <c r="I113" s="68"/>
      <c r="J113" s="69"/>
      <c r="K113" s="70"/>
      <c r="L113" s="63"/>
      <c r="M113" s="64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</row>
    <row r="114" ht="12.75" customHeight="1">
      <c r="A114" s="6" t="str">
        <f>iferror(VLOOKUP(B114,IDS!A:B,2,0),"")</f>
        <v>__export__.product_product_6664_dd8f8d00</v>
      </c>
      <c r="B114" s="6" t="s">
        <v>201</v>
      </c>
      <c r="C114" s="6" t="s">
        <v>202</v>
      </c>
      <c r="D114" s="6">
        <v>1.9</v>
      </c>
      <c r="E114" s="92"/>
      <c r="F114" s="66">
        <f t="shared" si="5"/>
        <v>0</v>
      </c>
      <c r="G114" s="74"/>
      <c r="H114" s="67"/>
      <c r="I114" s="68"/>
      <c r="J114" s="69"/>
      <c r="K114" s="70"/>
      <c r="L114" s="63"/>
      <c r="M114" s="64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</row>
    <row r="115" ht="12.75" customHeight="1">
      <c r="A115" s="6" t="str">
        <f>iferror(VLOOKUP(B115,IDS!A:B,2,0),"")</f>
        <v>__export__.product_product_6654_93e37612</v>
      </c>
      <c r="B115" s="6" t="s">
        <v>203</v>
      </c>
      <c r="C115" s="6" t="s">
        <v>204</v>
      </c>
      <c r="D115" s="6">
        <v>2.15</v>
      </c>
      <c r="E115" s="92"/>
      <c r="F115" s="66">
        <f t="shared" si="5"/>
        <v>0</v>
      </c>
      <c r="G115" s="74"/>
      <c r="H115" s="67"/>
      <c r="I115" s="68"/>
      <c r="J115" s="69"/>
      <c r="K115" s="70"/>
      <c r="L115" s="63"/>
      <c r="M115" s="64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</row>
    <row r="116" ht="12.75" customHeight="1">
      <c r="A116" s="6" t="str">
        <f>iferror(VLOOKUP(B116,IDS!A:B,2,0),"")</f>
        <v/>
      </c>
      <c r="B116" s="78" t="str">
        <f t="shared" ref="B116:B117" si="7">IFERROR(VLOOKUP(C116,'ID&amp;Produits'!B:C,2,0),"")</f>
        <v/>
      </c>
      <c r="C116" s="67" t="s">
        <v>64</v>
      </c>
      <c r="D116" s="91"/>
      <c r="E116" s="92"/>
      <c r="F116" s="66">
        <f t="shared" si="5"/>
        <v>0</v>
      </c>
      <c r="G116" s="74"/>
      <c r="H116" s="67"/>
      <c r="I116" s="68"/>
      <c r="J116" s="69"/>
      <c r="K116" s="70"/>
      <c r="L116" s="63"/>
      <c r="M116" s="64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</row>
    <row r="117" ht="12.75" customHeight="1">
      <c r="A117" s="6" t="str">
        <f>iferror(VLOOKUP(B117,IDS!A:B,2,0),"")</f>
        <v/>
      </c>
      <c r="B117" s="78" t="str">
        <f t="shared" si="7"/>
        <v/>
      </c>
      <c r="C117" s="54" t="s">
        <v>205</v>
      </c>
      <c r="D117" s="55"/>
      <c r="E117" s="85"/>
      <c r="F117" s="66">
        <f t="shared" si="5"/>
        <v>0</v>
      </c>
      <c r="G117" s="74"/>
      <c r="H117" s="82"/>
      <c r="I117" s="60"/>
      <c r="J117" s="61"/>
      <c r="K117" s="62"/>
      <c r="L117" s="62"/>
      <c r="M117" s="64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</row>
    <row r="118" ht="12.75" customHeight="1">
      <c r="A118" s="6" t="str">
        <f>iferror(VLOOKUP(B118,IDS!A:B,2,0),"")</f>
        <v>__export__.product_product_6016_9b6237f7</v>
      </c>
      <c r="B118" s="6" t="s">
        <v>206</v>
      </c>
      <c r="C118" s="6" t="s">
        <v>207</v>
      </c>
      <c r="D118" s="6">
        <v>3.15</v>
      </c>
      <c r="E118" s="76"/>
      <c r="F118" s="66">
        <f t="shared" si="5"/>
        <v>0</v>
      </c>
      <c r="G118" s="74"/>
      <c r="H118" s="72"/>
      <c r="I118" s="73"/>
      <c r="J118" s="75"/>
      <c r="K118" s="70"/>
      <c r="L118" s="63"/>
      <c r="M118" s="64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</row>
    <row r="119" ht="12.75" customHeight="1">
      <c r="A119" s="6" t="str">
        <f>iferror(VLOOKUP(B119,IDS!A:B,2,0),"")</f>
        <v>__export__.product_product_6010_fea3f654</v>
      </c>
      <c r="B119" s="6" t="s">
        <v>208</v>
      </c>
      <c r="C119" s="6" t="s">
        <v>209</v>
      </c>
      <c r="D119" s="6">
        <v>19.5</v>
      </c>
      <c r="E119" s="76"/>
      <c r="F119" s="66">
        <f t="shared" si="5"/>
        <v>0</v>
      </c>
      <c r="G119" s="74"/>
      <c r="H119" s="72"/>
      <c r="I119" s="73"/>
      <c r="J119" s="75"/>
      <c r="K119" s="70"/>
      <c r="L119" s="63"/>
      <c r="M119" s="64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</row>
    <row r="120" ht="12.75" customHeight="1">
      <c r="A120" s="6" t="str">
        <f>iferror(VLOOKUP(B120,IDS!A:B,2,0),"")</f>
        <v>__export__.product_product_6011_ca6005ec</v>
      </c>
      <c r="B120" s="6" t="s">
        <v>210</v>
      </c>
      <c r="C120" s="6" t="s">
        <v>211</v>
      </c>
      <c r="D120" s="6">
        <v>11.3</v>
      </c>
      <c r="E120" s="76"/>
      <c r="F120" s="66">
        <f t="shared" si="5"/>
        <v>0</v>
      </c>
      <c r="G120" s="74"/>
      <c r="H120" s="72"/>
      <c r="I120" s="73"/>
      <c r="J120" s="75"/>
      <c r="K120" s="70"/>
      <c r="L120" s="63"/>
      <c r="M120" s="64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</row>
    <row r="121" ht="12.75" customHeight="1">
      <c r="A121" s="6" t="str">
        <f>iferror(VLOOKUP(B121,IDS!A:B,2,0),"")</f>
        <v>__export__.product_product_6013_40534c14</v>
      </c>
      <c r="B121" s="6" t="s">
        <v>212</v>
      </c>
      <c r="C121" s="6" t="s">
        <v>213</v>
      </c>
      <c r="D121" s="6">
        <v>24.0</v>
      </c>
      <c r="E121" s="76"/>
      <c r="F121" s="66">
        <f t="shared" si="5"/>
        <v>0</v>
      </c>
      <c r="G121" s="97"/>
      <c r="H121" s="72"/>
      <c r="I121" s="73"/>
      <c r="J121" s="75"/>
      <c r="K121" s="70"/>
      <c r="L121" s="63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</row>
    <row r="122" ht="12.75" customHeight="1">
      <c r="A122" s="6" t="str">
        <f>iferror(VLOOKUP(B122,IDS!A:B,2,0),"")</f>
        <v>__export__.product_product_6014_4d295e42</v>
      </c>
      <c r="B122" s="6" t="s">
        <v>214</v>
      </c>
      <c r="C122" s="6" t="s">
        <v>215</v>
      </c>
      <c r="D122" s="6">
        <v>9.0</v>
      </c>
      <c r="E122" s="76"/>
      <c r="F122" s="66">
        <f t="shared" si="5"/>
        <v>0</v>
      </c>
      <c r="G122" s="63"/>
      <c r="H122" s="72"/>
      <c r="I122" s="73"/>
      <c r="J122" s="75"/>
      <c r="K122" s="70"/>
      <c r="L122" s="63"/>
      <c r="M122" s="64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</row>
    <row r="123" ht="12.75" customHeight="1">
      <c r="A123" s="6" t="str">
        <f>iferror(VLOOKUP(B123,IDS!A:B,2,0),"")</f>
        <v>__export__.product_product_6017_e95e5df0</v>
      </c>
      <c r="B123" s="6" t="s">
        <v>216</v>
      </c>
      <c r="C123" s="6" t="s">
        <v>217</v>
      </c>
      <c r="D123" s="6">
        <v>4.73</v>
      </c>
      <c r="E123" s="76"/>
      <c r="F123" s="66">
        <f t="shared" si="5"/>
        <v>0</v>
      </c>
      <c r="G123" s="63"/>
      <c r="H123" s="72"/>
      <c r="I123" s="73"/>
      <c r="J123" s="75"/>
      <c r="K123" s="70"/>
      <c r="L123" s="63"/>
      <c r="M123" s="64"/>
      <c r="N123" s="64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</row>
    <row r="124" ht="12.75" customHeight="1">
      <c r="A124" s="6" t="str">
        <f>iferror(VLOOKUP(B124,IDS!A:B,2,0),"")</f>
        <v>__export__.product_product_6012_6138307e</v>
      </c>
      <c r="B124" s="6" t="s">
        <v>218</v>
      </c>
      <c r="C124" s="6" t="s">
        <v>219</v>
      </c>
      <c r="D124" s="6">
        <v>2.38</v>
      </c>
      <c r="E124" s="76"/>
      <c r="F124" s="66">
        <f t="shared" si="5"/>
        <v>0</v>
      </c>
      <c r="G124" s="63"/>
      <c r="H124" s="72"/>
      <c r="I124" s="73"/>
      <c r="J124" s="75"/>
      <c r="K124" s="70"/>
      <c r="L124" s="63"/>
      <c r="M124" s="64"/>
      <c r="N124" s="64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</row>
    <row r="125" ht="12.75" customHeight="1">
      <c r="A125" s="6" t="str">
        <f>iferror(VLOOKUP(B125,IDS!A:B,2,0),"")</f>
        <v>__export__.product_product_6644_e20bb898</v>
      </c>
      <c r="B125" s="6" t="s">
        <v>220</v>
      </c>
      <c r="C125" s="6" t="s">
        <v>221</v>
      </c>
      <c r="D125" s="6">
        <v>3.9</v>
      </c>
      <c r="E125" s="76"/>
      <c r="F125" s="66">
        <f t="shared" si="5"/>
        <v>0</v>
      </c>
      <c r="G125" s="63"/>
      <c r="H125" s="72"/>
      <c r="I125" s="73"/>
      <c r="J125" s="75"/>
      <c r="K125" s="70"/>
      <c r="L125" s="63"/>
      <c r="M125" s="64"/>
      <c r="N125" s="64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</row>
    <row r="126" ht="12.75" customHeight="1">
      <c r="A126" s="6" t="str">
        <f>iferror(VLOOKUP(B126,IDS!A:B,2,0),"")</f>
        <v>__export__.product_product_6647_f8e214fc</v>
      </c>
      <c r="B126" s="6" t="s">
        <v>222</v>
      </c>
      <c r="C126" s="6" t="s">
        <v>223</v>
      </c>
      <c r="D126" s="6">
        <v>4.3</v>
      </c>
      <c r="E126" s="76"/>
      <c r="F126" s="66">
        <f t="shared" si="5"/>
        <v>0</v>
      </c>
      <c r="G126" s="63"/>
      <c r="H126" s="72"/>
      <c r="I126" s="73"/>
      <c r="J126" s="75"/>
      <c r="K126" s="70"/>
      <c r="L126" s="14"/>
      <c r="M126" s="64"/>
      <c r="N126" s="64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</row>
    <row r="127" ht="12.75" customHeight="1">
      <c r="A127" s="6" t="str">
        <f>iferror(VLOOKUP(B127,IDS!A:B,2,0),"")</f>
        <v>__export__.product_product_6642_5c0a7f90</v>
      </c>
      <c r="B127" s="6" t="s">
        <v>224</v>
      </c>
      <c r="C127" s="6" t="s">
        <v>225</v>
      </c>
      <c r="D127" s="6">
        <v>2.8</v>
      </c>
      <c r="E127" s="76"/>
      <c r="F127" s="66">
        <f t="shared" si="5"/>
        <v>0</v>
      </c>
      <c r="G127" s="63"/>
      <c r="H127" s="72"/>
      <c r="I127" s="73"/>
      <c r="J127" s="75"/>
      <c r="K127" s="70"/>
      <c r="L127" s="14"/>
      <c r="M127" s="64"/>
      <c r="N127" s="64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</row>
    <row r="128" ht="12.75" customHeight="1">
      <c r="A128" s="6" t="str">
        <f>iferror(VLOOKUP(B128,IDS!A:B,2,0),"")</f>
        <v>__export__.product_product_6641_6641d23e</v>
      </c>
      <c r="B128" s="6" t="s">
        <v>226</v>
      </c>
      <c r="C128" s="6" t="s">
        <v>227</v>
      </c>
      <c r="D128" s="6">
        <v>2.18</v>
      </c>
      <c r="E128" s="76"/>
      <c r="F128" s="66">
        <f t="shared" si="5"/>
        <v>0</v>
      </c>
      <c r="G128" s="63"/>
      <c r="H128" s="72"/>
      <c r="I128" s="73"/>
      <c r="J128" s="75"/>
      <c r="K128" s="70"/>
      <c r="L128" s="14"/>
      <c r="M128" s="64"/>
      <c r="N128" s="64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</row>
    <row r="129" ht="12.75" customHeight="1">
      <c r="A129" s="6" t="str">
        <f>iferror(VLOOKUP(B129,IDS!A:B,2,0),"")</f>
        <v>__export__.product_product_6645_defdc4dd</v>
      </c>
      <c r="B129" s="6" t="s">
        <v>228</v>
      </c>
      <c r="C129" s="6" t="s">
        <v>229</v>
      </c>
      <c r="D129" s="6">
        <v>2.25</v>
      </c>
      <c r="E129" s="76"/>
      <c r="F129" s="66">
        <f t="shared" si="5"/>
        <v>0</v>
      </c>
      <c r="G129" s="63"/>
      <c r="H129" s="72"/>
      <c r="I129" s="73"/>
      <c r="J129" s="75"/>
      <c r="K129" s="70"/>
      <c r="L129" s="14"/>
      <c r="M129" s="64"/>
      <c r="N129" s="64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</row>
    <row r="130" ht="12.75" customHeight="1">
      <c r="A130" s="6" t="str">
        <f>iferror(VLOOKUP(B130,IDS!A:B,2,0),"")</f>
        <v>__export__.product_product_6902_8fe9e083</v>
      </c>
      <c r="B130" s="6" t="s">
        <v>230</v>
      </c>
      <c r="C130" s="6" t="s">
        <v>231</v>
      </c>
      <c r="D130" s="6">
        <v>5.3</v>
      </c>
      <c r="E130" s="76"/>
      <c r="F130" s="66">
        <f t="shared" si="5"/>
        <v>0</v>
      </c>
      <c r="G130" s="63"/>
      <c r="H130" s="72"/>
      <c r="I130" s="73"/>
      <c r="J130" s="75"/>
      <c r="K130" s="70"/>
      <c r="L130" s="14"/>
      <c r="M130" s="64"/>
      <c r="N130" s="64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</row>
    <row r="131" ht="12.75" customHeight="1">
      <c r="A131" s="6" t="str">
        <f>iferror(VLOOKUP(B131,IDS!A:B,2,0),"")</f>
        <v>__export__.product_product_6903_da178687</v>
      </c>
      <c r="B131" s="6" t="s">
        <v>232</v>
      </c>
      <c r="C131" s="6" t="s">
        <v>233</v>
      </c>
      <c r="D131" s="6">
        <v>5.65</v>
      </c>
      <c r="E131" s="76"/>
      <c r="F131" s="66">
        <f t="shared" si="5"/>
        <v>0</v>
      </c>
      <c r="G131" s="63"/>
      <c r="H131" s="72"/>
      <c r="I131" s="73"/>
      <c r="J131" s="75"/>
      <c r="K131" s="70"/>
      <c r="L131" s="14"/>
      <c r="M131" s="64"/>
      <c r="N131" s="64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</row>
    <row r="132" ht="12.75" customHeight="1">
      <c r="A132" s="6" t="str">
        <f>iferror(VLOOKUP(B132,IDS!A:B,2,0),"")</f>
        <v>__export__.product_product_6901_4d8f8d70</v>
      </c>
      <c r="B132" s="6" t="s">
        <v>234</v>
      </c>
      <c r="C132" s="6" t="s">
        <v>235</v>
      </c>
      <c r="D132" s="6">
        <v>5.99</v>
      </c>
      <c r="E132" s="76"/>
      <c r="F132" s="66">
        <f t="shared" si="5"/>
        <v>0</v>
      </c>
      <c r="G132" s="63"/>
      <c r="H132" s="72"/>
      <c r="I132" s="73"/>
      <c r="J132" s="75"/>
      <c r="K132" s="70"/>
      <c r="L132" s="14"/>
      <c r="M132" s="64"/>
      <c r="N132" s="64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</row>
    <row r="133" ht="12.75" customHeight="1">
      <c r="A133" s="6" t="str">
        <f>iferror(VLOOKUP(B133,IDS!A:B,2,0),"")</f>
        <v>__export__.product_product_6904_92d3ff94</v>
      </c>
      <c r="B133" s="6" t="s">
        <v>236</v>
      </c>
      <c r="C133" s="6" t="s">
        <v>237</v>
      </c>
      <c r="D133" s="6">
        <v>6.8</v>
      </c>
      <c r="E133" s="76"/>
      <c r="F133" s="66">
        <f t="shared" si="5"/>
        <v>0</v>
      </c>
      <c r="G133" s="63"/>
      <c r="H133" s="72"/>
      <c r="I133" s="73"/>
      <c r="J133" s="75"/>
      <c r="K133" s="70"/>
      <c r="L133" s="14"/>
      <c r="M133" s="64"/>
      <c r="N133" s="64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</row>
    <row r="134" ht="12.75" customHeight="1">
      <c r="A134" s="6" t="str">
        <f>iferror(VLOOKUP(B134,IDS!A:B,2,0),"")</f>
        <v>__export__.product_product_6318_71c28f6e</v>
      </c>
      <c r="B134" s="6" t="s">
        <v>238</v>
      </c>
      <c r="C134" s="6" t="s">
        <v>239</v>
      </c>
      <c r="D134" s="6">
        <v>7.15</v>
      </c>
      <c r="E134" s="76"/>
      <c r="F134" s="66">
        <f t="shared" si="5"/>
        <v>0</v>
      </c>
      <c r="G134" s="63"/>
      <c r="H134" s="72"/>
      <c r="I134" s="73"/>
      <c r="J134" s="75"/>
      <c r="K134" s="70"/>
      <c r="L134" s="14"/>
      <c r="M134" s="64"/>
      <c r="N134" s="64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</row>
    <row r="135" ht="12.75" customHeight="1">
      <c r="A135" s="6" t="str">
        <f>iferror(VLOOKUP(B135,IDS!A:B,2,0),"")</f>
        <v/>
      </c>
      <c r="B135" s="78" t="str">
        <f t="shared" ref="B135:B136" si="8">IFERROR(VLOOKUP(C135,'ID&amp;Produits'!B:C,2,0),"")</f>
        <v/>
      </c>
      <c r="C135" s="72" t="s">
        <v>64</v>
      </c>
      <c r="D135" s="91"/>
      <c r="E135" s="92"/>
      <c r="F135" s="66">
        <f t="shared" si="5"/>
        <v>0</v>
      </c>
      <c r="G135" s="63"/>
      <c r="H135" s="72"/>
      <c r="I135" s="73"/>
      <c r="J135" s="75"/>
      <c r="K135" s="70"/>
      <c r="L135" s="14"/>
      <c r="M135" s="64"/>
      <c r="N135" s="64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</row>
    <row r="136" ht="12.75" customHeight="1">
      <c r="A136" s="6" t="str">
        <f>iferror(VLOOKUP(B136,IDS!A:B,2,0),"")</f>
        <v/>
      </c>
      <c r="B136" s="78" t="str">
        <f t="shared" si="8"/>
        <v/>
      </c>
      <c r="C136" s="54" t="s">
        <v>240</v>
      </c>
      <c r="D136" s="55"/>
      <c r="E136" s="85"/>
      <c r="F136" s="66">
        <f t="shared" si="5"/>
        <v>0</v>
      </c>
      <c r="G136" s="63"/>
      <c r="H136" s="82"/>
      <c r="I136" s="60"/>
      <c r="J136" s="61"/>
      <c r="K136" s="62"/>
      <c r="L136" s="63"/>
      <c r="M136" s="64"/>
      <c r="N136" s="64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</row>
    <row r="137" ht="12.75" customHeight="1">
      <c r="A137" s="6" t="str">
        <f>iferror(VLOOKUP(B137,IDS!A:B,2,0),"")</f>
        <v>__export__.product_product_5966_16086993</v>
      </c>
      <c r="B137" s="6" t="s">
        <v>241</v>
      </c>
      <c r="C137" s="6" t="s">
        <v>242</v>
      </c>
      <c r="D137" s="6">
        <v>1.8</v>
      </c>
      <c r="E137" s="76"/>
      <c r="F137" s="66">
        <f t="shared" si="5"/>
        <v>0</v>
      </c>
      <c r="G137" s="63"/>
      <c r="H137" s="72"/>
      <c r="I137" s="73"/>
      <c r="J137" s="69"/>
      <c r="K137" s="70"/>
      <c r="L137" s="63"/>
      <c r="M137" s="64"/>
      <c r="N137" s="64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</row>
    <row r="138" ht="12.75" customHeight="1">
      <c r="A138" s="6" t="str">
        <f>iferror(VLOOKUP(B138,IDS!A:B,2,0),"")</f>
        <v>__export__.product_product_6728_cffe9781</v>
      </c>
      <c r="B138" s="6" t="s">
        <v>243</v>
      </c>
      <c r="C138" s="6" t="s">
        <v>244</v>
      </c>
      <c r="D138" s="6">
        <v>1.96</v>
      </c>
      <c r="E138" s="76"/>
      <c r="F138" s="66">
        <f t="shared" si="5"/>
        <v>0</v>
      </c>
      <c r="G138" s="94"/>
      <c r="H138" s="72"/>
      <c r="I138" s="73"/>
      <c r="J138" s="75"/>
      <c r="K138" s="70"/>
      <c r="L138" s="63"/>
      <c r="M138" s="64"/>
      <c r="N138" s="64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</row>
    <row r="139" ht="12.75" customHeight="1">
      <c r="A139" s="6" t="str">
        <f>iferror(VLOOKUP(B139,IDS!A:B,2,0),"")</f>
        <v>__export__.product_product_6507_4131669c</v>
      </c>
      <c r="B139" s="6" t="s">
        <v>245</v>
      </c>
      <c r="C139" s="6" t="s">
        <v>246</v>
      </c>
      <c r="D139" s="6">
        <v>1.44</v>
      </c>
      <c r="E139" s="76"/>
      <c r="F139" s="66">
        <f t="shared" si="5"/>
        <v>0</v>
      </c>
      <c r="G139" s="74"/>
      <c r="H139" s="72"/>
      <c r="I139" s="73"/>
      <c r="J139" s="75"/>
      <c r="K139" s="70"/>
      <c r="L139" s="63"/>
      <c r="M139" s="64"/>
      <c r="N139" s="64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</row>
    <row r="140" ht="12.75" customHeight="1">
      <c r="A140" s="6" t="str">
        <f>iferror(VLOOKUP(B140,IDS!A:B,2,0),"")</f>
        <v>__export__.product_product_6895_cae886ea</v>
      </c>
      <c r="B140" s="6" t="s">
        <v>247</v>
      </c>
      <c r="C140" s="6" t="s">
        <v>248</v>
      </c>
      <c r="D140" s="6">
        <v>3.98</v>
      </c>
      <c r="E140" s="76"/>
      <c r="F140" s="66">
        <f t="shared" si="5"/>
        <v>0</v>
      </c>
      <c r="G140" s="13"/>
      <c r="H140" s="72"/>
      <c r="I140" s="73"/>
      <c r="J140" s="75"/>
      <c r="K140" s="70"/>
      <c r="L140" s="63"/>
      <c r="M140" s="98"/>
      <c r="N140" s="64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</row>
    <row r="141" ht="12.75" customHeight="1">
      <c r="A141" s="6" t="str">
        <f>iferror(VLOOKUP(B141,IDS!A:B,2,0),"")</f>
        <v>__export__.product_product_6733_fd2e1503</v>
      </c>
      <c r="B141" s="6" t="s">
        <v>249</v>
      </c>
      <c r="C141" s="6" t="s">
        <v>250</v>
      </c>
      <c r="D141" s="6">
        <v>2.95</v>
      </c>
      <c r="E141" s="76"/>
      <c r="F141" s="66">
        <f t="shared" si="5"/>
        <v>0</v>
      </c>
      <c r="G141" s="63"/>
      <c r="H141" s="72"/>
      <c r="I141" s="73"/>
      <c r="J141" s="75"/>
      <c r="K141" s="70"/>
      <c r="L141" s="63"/>
      <c r="M141" s="64"/>
      <c r="N141" s="64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</row>
    <row r="142" ht="12.75" customHeight="1">
      <c r="A142" s="6" t="str">
        <f>iferror(VLOOKUP(B142,IDS!A:B,2,0),"")</f>
        <v>__export__.product_product_6729_580c04d2</v>
      </c>
      <c r="B142" s="6" t="s">
        <v>251</v>
      </c>
      <c r="C142" s="6" t="s">
        <v>252</v>
      </c>
      <c r="D142" s="6">
        <v>2.35</v>
      </c>
      <c r="E142" s="76"/>
      <c r="F142" s="66">
        <f t="shared" si="5"/>
        <v>0</v>
      </c>
      <c r="G142" s="63"/>
      <c r="H142" s="72"/>
      <c r="I142" s="73"/>
      <c r="J142" s="75"/>
      <c r="K142" s="70"/>
      <c r="L142" s="63"/>
      <c r="M142" s="64"/>
      <c r="N142" s="64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</row>
    <row r="143" ht="12.75" customHeight="1">
      <c r="A143" s="6" t="str">
        <f>iferror(VLOOKUP(B143,IDS!A:B,2,0),"")</f>
        <v>__export__.product_product_6574_4c4aa6a1</v>
      </c>
      <c r="B143" s="6" t="s">
        <v>253</v>
      </c>
      <c r="C143" s="6" t="s">
        <v>254</v>
      </c>
      <c r="D143" s="6">
        <v>3.1</v>
      </c>
      <c r="E143" s="76"/>
      <c r="F143" s="66">
        <f t="shared" si="5"/>
        <v>0</v>
      </c>
      <c r="G143" s="63"/>
      <c r="H143" s="72"/>
      <c r="I143" s="73"/>
      <c r="J143" s="75"/>
      <c r="K143" s="70"/>
      <c r="L143" s="63"/>
      <c r="M143" s="8"/>
      <c r="N143" s="64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</row>
    <row r="144" ht="12.75" customHeight="1">
      <c r="A144" s="6" t="str">
        <f>iferror(VLOOKUP(B144,IDS!A:B,2,0),"")</f>
        <v>__export__.product_product_6033_4e9e8cd7</v>
      </c>
      <c r="B144" s="6" t="s">
        <v>255</v>
      </c>
      <c r="C144" s="6" t="s">
        <v>256</v>
      </c>
      <c r="D144" s="6">
        <v>20.5</v>
      </c>
      <c r="E144" s="76"/>
      <c r="F144" s="66">
        <f t="shared" si="5"/>
        <v>0</v>
      </c>
      <c r="G144" s="63"/>
      <c r="H144" s="72"/>
      <c r="I144" s="73"/>
      <c r="J144" s="75"/>
      <c r="K144" s="70"/>
      <c r="L144" s="63"/>
      <c r="M144" s="64"/>
      <c r="N144" s="64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</row>
    <row r="145" ht="12.75" customHeight="1">
      <c r="A145" s="6" t="str">
        <f>iferror(VLOOKUP(B145,IDS!A:B,2,0),"")</f>
        <v>__export__.product_product_5956_474d8e17</v>
      </c>
      <c r="B145" s="6" t="s">
        <v>257</v>
      </c>
      <c r="C145" s="6" t="s">
        <v>258</v>
      </c>
      <c r="D145" s="6">
        <v>4.95</v>
      </c>
      <c r="E145" s="76"/>
      <c r="F145" s="66">
        <f t="shared" si="5"/>
        <v>0</v>
      </c>
      <c r="G145" s="63"/>
      <c r="H145" s="72"/>
      <c r="I145" s="73"/>
      <c r="J145" s="75"/>
      <c r="K145" s="70"/>
      <c r="L145" s="63"/>
      <c r="M145" s="64"/>
      <c r="N145" s="64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</row>
    <row r="146" ht="12.75" customHeight="1">
      <c r="A146" s="6" t="str">
        <f>iferror(VLOOKUP(B146,IDS!A:B,2,0),"")</f>
        <v>__export__.product_product_6426_19dc517f</v>
      </c>
      <c r="B146" s="6" t="s">
        <v>259</v>
      </c>
      <c r="C146" s="6" t="s">
        <v>260</v>
      </c>
      <c r="D146" s="6">
        <v>4.25</v>
      </c>
      <c r="E146" s="76"/>
      <c r="F146" s="66">
        <f t="shared" si="5"/>
        <v>0</v>
      </c>
      <c r="G146" s="63"/>
      <c r="H146" s="72"/>
      <c r="I146" s="73"/>
      <c r="J146" s="75"/>
      <c r="K146" s="70"/>
      <c r="L146" s="63"/>
      <c r="M146" s="64"/>
      <c r="N146" s="64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</row>
    <row r="147" ht="12.75" customHeight="1">
      <c r="A147" s="6" t="str">
        <f>iferror(VLOOKUP(B147,IDS!A:B,2,0),"")</f>
        <v>__export__.product_product_6736_93ee006c</v>
      </c>
      <c r="B147" s="6" t="s">
        <v>261</v>
      </c>
      <c r="C147" s="6" t="s">
        <v>262</v>
      </c>
      <c r="D147" s="6">
        <v>1.95</v>
      </c>
      <c r="E147" s="76"/>
      <c r="F147" s="66">
        <f t="shared" si="5"/>
        <v>0</v>
      </c>
      <c r="G147" s="63"/>
      <c r="H147" s="72"/>
      <c r="I147" s="73"/>
      <c r="J147" s="75"/>
      <c r="K147" s="70"/>
      <c r="L147" s="63"/>
      <c r="M147" s="64"/>
      <c r="N147" s="64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</row>
    <row r="148" ht="12.75" customHeight="1">
      <c r="A148" s="6" t="str">
        <f>iferror(VLOOKUP(B148,IDS!A:B,2,0),"")</f>
        <v>__export__.product_product_5967_6fc95847</v>
      </c>
      <c r="B148" s="6" t="s">
        <v>263</v>
      </c>
      <c r="C148" s="6" t="s">
        <v>264</v>
      </c>
      <c r="D148" s="6">
        <v>1.2</v>
      </c>
      <c r="E148" s="76"/>
      <c r="F148" s="66">
        <f t="shared" si="5"/>
        <v>0</v>
      </c>
      <c r="G148" s="63"/>
      <c r="H148" s="72"/>
      <c r="I148" s="73"/>
      <c r="J148" s="75"/>
      <c r="K148" s="70"/>
      <c r="L148" s="63"/>
      <c r="M148" s="64"/>
      <c r="N148" s="64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</row>
    <row r="149" ht="12.75" customHeight="1">
      <c r="A149" s="6" t="str">
        <f>iferror(VLOOKUP(B149,IDS!A:B,2,0),"")</f>
        <v>__export__.product_product_7022_01fee9c3</v>
      </c>
      <c r="B149" s="6" t="s">
        <v>265</v>
      </c>
      <c r="C149" s="6" t="s">
        <v>266</v>
      </c>
      <c r="D149" s="6">
        <v>1.64</v>
      </c>
      <c r="E149" s="76"/>
      <c r="F149" s="66">
        <f t="shared" si="5"/>
        <v>0</v>
      </c>
      <c r="G149" s="63"/>
      <c r="H149" s="99"/>
      <c r="I149" s="68"/>
      <c r="J149" s="100"/>
      <c r="K149" s="70"/>
      <c r="L149" s="63"/>
      <c r="M149" s="64"/>
      <c r="N149" s="64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</row>
    <row r="150" ht="12.75" customHeight="1">
      <c r="A150" s="6" t="str">
        <f>iferror(VLOOKUP(B150,IDS!A:B,2,0),"")</f>
        <v>__export__.product_product_6734_7c93dd0c</v>
      </c>
      <c r="B150" s="6" t="s">
        <v>267</v>
      </c>
      <c r="C150" s="6" t="s">
        <v>268</v>
      </c>
      <c r="D150" s="6">
        <v>1.85</v>
      </c>
      <c r="E150" s="76"/>
      <c r="F150" s="66">
        <f t="shared" si="5"/>
        <v>0</v>
      </c>
      <c r="G150" s="63"/>
      <c r="H150" s="99"/>
      <c r="I150" s="68"/>
      <c r="J150" s="100"/>
      <c r="K150" s="70"/>
      <c r="L150" s="63"/>
      <c r="M150" s="64"/>
      <c r="N150" s="64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</row>
    <row r="151" ht="12.75" customHeight="1">
      <c r="A151" s="6" t="str">
        <f>iferror(VLOOKUP(B151,IDS!A:B,2,0),"")</f>
        <v>__export__.product_product_6427_e36f6425</v>
      </c>
      <c r="B151" s="6" t="s">
        <v>269</v>
      </c>
      <c r="C151" s="6" t="s">
        <v>270</v>
      </c>
      <c r="D151" s="6">
        <v>3.85</v>
      </c>
      <c r="E151" s="76"/>
      <c r="F151" s="66">
        <f t="shared" si="5"/>
        <v>0</v>
      </c>
      <c r="G151" s="63"/>
      <c r="H151" s="72"/>
      <c r="I151" s="73"/>
      <c r="J151" s="75"/>
      <c r="K151" s="70"/>
      <c r="L151" s="63"/>
      <c r="M151" s="64"/>
      <c r="N151" s="64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</row>
    <row r="152" ht="12.75" customHeight="1">
      <c r="A152" s="6" t="str">
        <f>iferror(VLOOKUP(B152,IDS!A:B,2,0),"")</f>
        <v>__export__.product_product_6432_21324398</v>
      </c>
      <c r="B152" s="6" t="s">
        <v>271</v>
      </c>
      <c r="C152" s="6" t="s">
        <v>272</v>
      </c>
      <c r="D152" s="6">
        <v>2.32</v>
      </c>
      <c r="E152" s="76"/>
      <c r="F152" s="66">
        <f t="shared" si="5"/>
        <v>0</v>
      </c>
      <c r="G152" s="63"/>
      <c r="H152" s="72"/>
      <c r="I152" s="73"/>
      <c r="J152" s="75"/>
      <c r="K152" s="70"/>
      <c r="L152" s="63"/>
      <c r="M152" s="64"/>
      <c r="N152" s="64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</row>
    <row r="153" ht="12.75" customHeight="1">
      <c r="A153" s="6" t="str">
        <f>iferror(VLOOKUP(B153,IDS!A:B,2,0),"")</f>
        <v>__export__.product_product_6731_5e8a10b3</v>
      </c>
      <c r="B153" s="6" t="s">
        <v>273</v>
      </c>
      <c r="C153" s="6" t="s">
        <v>274</v>
      </c>
      <c r="D153" s="6">
        <v>2.5</v>
      </c>
      <c r="E153" s="76"/>
      <c r="F153" s="66">
        <f t="shared" si="5"/>
        <v>0</v>
      </c>
      <c r="G153" s="63"/>
      <c r="H153" s="72"/>
      <c r="I153" s="73"/>
      <c r="J153" s="75"/>
      <c r="K153" s="70"/>
      <c r="L153" s="63"/>
      <c r="M153" s="64"/>
      <c r="N153" s="64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</row>
    <row r="154" ht="12.75" customHeight="1">
      <c r="A154" s="6" t="str">
        <f>iferror(VLOOKUP(B154,IDS!A:B,2,0),"")</f>
        <v>__export__.product_product_6575_be099dd2</v>
      </c>
      <c r="B154" s="6" t="s">
        <v>275</v>
      </c>
      <c r="C154" s="6" t="s">
        <v>276</v>
      </c>
      <c r="D154" s="6">
        <v>2.95</v>
      </c>
      <c r="E154" s="76"/>
      <c r="F154" s="66">
        <f t="shared" si="5"/>
        <v>0</v>
      </c>
      <c r="G154" s="63"/>
      <c r="H154" s="72"/>
      <c r="I154" s="73"/>
      <c r="J154" s="75"/>
      <c r="K154" s="70"/>
      <c r="L154" s="63"/>
      <c r="M154" s="64"/>
      <c r="N154" s="64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</row>
    <row r="155" ht="12.75" customHeight="1">
      <c r="A155" s="6" t="str">
        <f>iferror(VLOOKUP(B155,IDS!A:B,2,0),"")</f>
        <v>__export__.product_product_6434_0a578840</v>
      </c>
      <c r="B155" s="6" t="s">
        <v>277</v>
      </c>
      <c r="C155" s="6" t="s">
        <v>278</v>
      </c>
      <c r="D155" s="6">
        <v>3.3</v>
      </c>
      <c r="E155" s="76"/>
      <c r="F155" s="66">
        <f t="shared" si="5"/>
        <v>0</v>
      </c>
      <c r="G155" s="63"/>
      <c r="H155" s="72"/>
      <c r="I155" s="73"/>
      <c r="J155" s="75"/>
      <c r="K155" s="70"/>
      <c r="L155" s="63"/>
      <c r="M155" s="64"/>
      <c r="N155" s="64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</row>
    <row r="156" ht="12.75" customHeight="1">
      <c r="A156" s="6" t="str">
        <f>iferror(VLOOKUP(B156,IDS!A:B,2,0),"")</f>
        <v>__export__.product_product_6968_6c0aaedd</v>
      </c>
      <c r="B156" s="6" t="s">
        <v>279</v>
      </c>
      <c r="C156" s="6" t="s">
        <v>280</v>
      </c>
      <c r="D156" s="6">
        <v>2.4</v>
      </c>
      <c r="E156" s="76"/>
      <c r="F156" s="66">
        <f t="shared" si="5"/>
        <v>0</v>
      </c>
      <c r="G156" s="63"/>
      <c r="H156" s="72"/>
      <c r="I156" s="73"/>
      <c r="J156" s="75"/>
      <c r="K156" s="70"/>
      <c r="L156" s="63"/>
      <c r="M156" s="64"/>
      <c r="N156" s="64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</row>
    <row r="157" ht="12.75" customHeight="1">
      <c r="A157" s="6" t="str">
        <f>iferror(VLOOKUP(B157,IDS!A:B,2,0),"")</f>
        <v>__export__.product_product_6232_93aac97b</v>
      </c>
      <c r="B157" s="6" t="s">
        <v>281</v>
      </c>
      <c r="C157" s="6" t="s">
        <v>282</v>
      </c>
      <c r="D157" s="6">
        <v>2.8</v>
      </c>
      <c r="E157" s="76"/>
      <c r="F157" s="66">
        <f t="shared" si="5"/>
        <v>0</v>
      </c>
      <c r="G157" s="63"/>
      <c r="H157" s="72"/>
      <c r="I157" s="73"/>
      <c r="J157" s="75"/>
      <c r="K157" s="70"/>
      <c r="L157" s="63"/>
      <c r="M157" s="64"/>
      <c r="N157" s="64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</row>
    <row r="158" ht="12.75" customHeight="1">
      <c r="A158" s="6" t="str">
        <f>iferror(VLOOKUP(B158,IDS!A:B,2,0),"")</f>
        <v>__export__.product_product_5944_098ef007</v>
      </c>
      <c r="B158" s="6" t="s">
        <v>283</v>
      </c>
      <c r="C158" s="6" t="s">
        <v>284</v>
      </c>
      <c r="D158" s="6">
        <v>3.7</v>
      </c>
      <c r="E158" s="76"/>
      <c r="F158" s="66">
        <f t="shared" si="5"/>
        <v>0</v>
      </c>
      <c r="G158" s="63"/>
      <c r="H158" s="72"/>
      <c r="I158" s="73"/>
      <c r="J158" s="75"/>
      <c r="K158" s="70"/>
      <c r="L158" s="63"/>
      <c r="M158" s="64"/>
      <c r="N158" s="64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</row>
    <row r="159" ht="12.75" customHeight="1">
      <c r="A159" s="6" t="str">
        <f>iferror(VLOOKUP(B159,IDS!A:B,2,0),"")</f>
        <v>__export__.product_product_6244_e08981ca</v>
      </c>
      <c r="B159" s="6" t="s">
        <v>285</v>
      </c>
      <c r="C159" s="6" t="s">
        <v>286</v>
      </c>
      <c r="D159" s="6">
        <v>2.98</v>
      </c>
      <c r="E159" s="76"/>
      <c r="F159" s="66">
        <f t="shared" si="5"/>
        <v>0</v>
      </c>
      <c r="G159" s="63"/>
      <c r="H159" s="72"/>
      <c r="I159" s="73"/>
      <c r="J159" s="75"/>
      <c r="K159" s="70"/>
      <c r="L159" s="63"/>
      <c r="M159" s="64"/>
      <c r="N159" s="64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</row>
    <row r="160" ht="12.75" customHeight="1">
      <c r="A160" s="6" t="str">
        <f>iferror(VLOOKUP(B160,IDS!A:B,2,0),"")</f>
        <v>__export__.product_product_6320_462dd1cf</v>
      </c>
      <c r="B160" s="6" t="s">
        <v>287</v>
      </c>
      <c r="C160" s="6" t="s">
        <v>288</v>
      </c>
      <c r="D160" s="6">
        <v>4.6</v>
      </c>
      <c r="E160" s="76"/>
      <c r="F160" s="66">
        <f t="shared" si="5"/>
        <v>0</v>
      </c>
      <c r="G160" s="63"/>
      <c r="H160" s="72"/>
      <c r="I160" s="73"/>
      <c r="J160" s="75"/>
      <c r="K160" s="70"/>
      <c r="L160" s="63"/>
      <c r="M160" s="64"/>
      <c r="N160" s="64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</row>
    <row r="161" ht="12.75" customHeight="1">
      <c r="A161" s="6" t="str">
        <f>iferror(VLOOKUP(B161,IDS!A:B,2,0),"")</f>
        <v>__export__.product_product_6242_6ba7d5f1</v>
      </c>
      <c r="B161" s="6" t="s">
        <v>289</v>
      </c>
      <c r="C161" s="6" t="s">
        <v>290</v>
      </c>
      <c r="D161" s="6">
        <v>1.9</v>
      </c>
      <c r="E161" s="76"/>
      <c r="F161" s="66">
        <f t="shared" si="5"/>
        <v>0</v>
      </c>
      <c r="G161" s="63"/>
      <c r="H161" s="72"/>
      <c r="I161" s="73"/>
      <c r="J161" s="75"/>
      <c r="K161" s="70"/>
      <c r="L161" s="63"/>
      <c r="M161" s="64"/>
      <c r="N161" s="64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</row>
    <row r="162" ht="12.75" customHeight="1">
      <c r="A162" s="6" t="str">
        <f>iferror(VLOOKUP(B162,IDS!A:B,2,0),"")</f>
        <v>__export__.product_product_7006_fc539a80</v>
      </c>
      <c r="B162" s="6" t="s">
        <v>291</v>
      </c>
      <c r="C162" s="6" t="s">
        <v>292</v>
      </c>
      <c r="D162" s="6">
        <v>5.4</v>
      </c>
      <c r="E162" s="76"/>
      <c r="F162" s="66">
        <f t="shared" si="5"/>
        <v>0</v>
      </c>
      <c r="G162" s="63"/>
      <c r="H162" s="67"/>
      <c r="I162" s="68"/>
      <c r="J162" s="75"/>
      <c r="K162" s="70"/>
      <c r="L162" s="63"/>
      <c r="M162" s="64"/>
      <c r="N162" s="64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</row>
    <row r="163" ht="12.75" customHeight="1">
      <c r="A163" s="6" t="str">
        <f>iferror(VLOOKUP(B163,IDS!A:B,2,0),"")</f>
        <v>__export__.product_product_6722_ab51ca5a</v>
      </c>
      <c r="B163" s="6" t="s">
        <v>293</v>
      </c>
      <c r="C163" s="6" t="s">
        <v>294</v>
      </c>
      <c r="D163" s="6">
        <v>3.2</v>
      </c>
      <c r="E163" s="76"/>
      <c r="F163" s="66">
        <f t="shared" si="5"/>
        <v>0</v>
      </c>
      <c r="G163" s="63"/>
      <c r="H163" s="67"/>
      <c r="I163" s="68"/>
      <c r="J163" s="75"/>
      <c r="K163" s="70"/>
      <c r="L163" s="63"/>
      <c r="M163" s="64"/>
      <c r="N163" s="64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</row>
    <row r="164" ht="12.75" customHeight="1">
      <c r="A164" s="6" t="str">
        <f>iferror(VLOOKUP(B164,IDS!A:B,2,0),"")</f>
        <v>__export__.product_product_6725_f5381e90</v>
      </c>
      <c r="B164" s="6" t="s">
        <v>295</v>
      </c>
      <c r="C164" s="6" t="s">
        <v>296</v>
      </c>
      <c r="D164" s="6">
        <v>2.25</v>
      </c>
      <c r="E164" s="76"/>
      <c r="F164" s="66">
        <f t="shared" si="5"/>
        <v>0</v>
      </c>
      <c r="G164" s="63"/>
      <c r="H164" s="67"/>
      <c r="I164" s="68"/>
      <c r="J164" s="75"/>
      <c r="K164" s="70"/>
      <c r="L164" s="63"/>
      <c r="M164" s="64"/>
      <c r="N164" s="64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</row>
    <row r="165" ht="12.75" customHeight="1">
      <c r="A165" s="6" t="str">
        <f>iferror(VLOOKUP(B165,IDS!A:B,2,0),"")</f>
        <v>__export__.product_product_6726_84b9754e</v>
      </c>
      <c r="B165" s="6" t="s">
        <v>297</v>
      </c>
      <c r="C165" s="6" t="s">
        <v>298</v>
      </c>
      <c r="D165" s="6">
        <v>2.55</v>
      </c>
      <c r="E165" s="76"/>
      <c r="F165" s="66">
        <f t="shared" si="5"/>
        <v>0</v>
      </c>
      <c r="G165" s="63"/>
      <c r="H165" s="67"/>
      <c r="I165" s="68"/>
      <c r="J165" s="75"/>
      <c r="K165" s="70"/>
      <c r="L165" s="63"/>
      <c r="M165" s="64"/>
      <c r="N165" s="64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</row>
    <row r="166" ht="12.75" customHeight="1">
      <c r="A166" s="6" t="str">
        <f>iferror(VLOOKUP(B166,IDS!A:B,2,0),"")</f>
        <v>__export__.product_product_6226_5d233445</v>
      </c>
      <c r="B166" s="6" t="s">
        <v>299</v>
      </c>
      <c r="C166" s="6" t="s">
        <v>300</v>
      </c>
      <c r="D166" s="6">
        <v>3.1</v>
      </c>
      <c r="E166" s="76"/>
      <c r="F166" s="66">
        <f t="shared" si="5"/>
        <v>0</v>
      </c>
      <c r="G166" s="63"/>
      <c r="H166" s="67"/>
      <c r="I166" s="68"/>
      <c r="J166" s="75"/>
      <c r="K166" s="70"/>
      <c r="L166" s="63"/>
      <c r="M166" s="64"/>
      <c r="N166" s="64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</row>
    <row r="167" ht="12.75" customHeight="1">
      <c r="A167" s="6" t="str">
        <f>iferror(VLOOKUP(B167,IDS!A:B,2,0),"")</f>
        <v>__export__.product_product_6423_44a6bcca</v>
      </c>
      <c r="B167" s="6" t="s">
        <v>301</v>
      </c>
      <c r="C167" s="6" t="s">
        <v>302</v>
      </c>
      <c r="D167" s="6">
        <v>5.0</v>
      </c>
      <c r="E167" s="76"/>
      <c r="F167" s="66">
        <f t="shared" si="5"/>
        <v>0</v>
      </c>
      <c r="G167" s="63"/>
      <c r="H167" s="67"/>
      <c r="I167" s="68"/>
      <c r="J167" s="75"/>
      <c r="K167" s="70"/>
      <c r="L167" s="63"/>
      <c r="M167" s="64"/>
      <c r="N167" s="64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</row>
    <row r="168" ht="12.75" customHeight="1">
      <c r="A168" s="6" t="str">
        <f>iferror(VLOOKUP(B168,IDS!A:B,2,0),"")</f>
        <v>__export__.product_product_6207_4d615efc</v>
      </c>
      <c r="B168" s="6" t="s">
        <v>303</v>
      </c>
      <c r="C168" s="6" t="s">
        <v>304</v>
      </c>
      <c r="D168" s="6">
        <v>4.9</v>
      </c>
      <c r="E168" s="76"/>
      <c r="F168" s="66">
        <f t="shared" si="5"/>
        <v>0</v>
      </c>
      <c r="G168" s="63"/>
      <c r="H168" s="67"/>
      <c r="I168" s="68"/>
      <c r="J168" s="75"/>
      <c r="K168" s="70"/>
      <c r="L168" s="63"/>
      <c r="M168" s="64"/>
      <c r="N168" s="64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</row>
    <row r="169" ht="12.75" customHeight="1">
      <c r="A169" s="6" t="str">
        <f>iferror(VLOOKUP(B169,IDS!A:B,2,0),"")</f>
        <v>__export__.product_product_6208_42a14f83</v>
      </c>
      <c r="B169" s="6" t="s">
        <v>305</v>
      </c>
      <c r="C169" s="6" t="s">
        <v>306</v>
      </c>
      <c r="D169" s="6">
        <v>5.05</v>
      </c>
      <c r="E169" s="76"/>
      <c r="F169" s="66">
        <f t="shared" si="5"/>
        <v>0</v>
      </c>
      <c r="G169" s="63"/>
      <c r="H169" s="67"/>
      <c r="I169" s="68"/>
      <c r="J169" s="75"/>
      <c r="K169" s="70"/>
      <c r="L169" s="63"/>
      <c r="M169" s="64"/>
      <c r="N169" s="64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</row>
    <row r="170" ht="12.75" customHeight="1">
      <c r="A170" s="6" t="str">
        <f>iferror(VLOOKUP(B170,IDS!A:B,2,0),"")</f>
        <v>__export__.product_product_6209_c6b93548</v>
      </c>
      <c r="B170" s="6" t="s">
        <v>307</v>
      </c>
      <c r="C170" s="6" t="s">
        <v>308</v>
      </c>
      <c r="D170" s="6">
        <v>5.05</v>
      </c>
      <c r="E170" s="76"/>
      <c r="F170" s="66">
        <f t="shared" si="5"/>
        <v>0</v>
      </c>
      <c r="G170" s="63"/>
      <c r="H170" s="67"/>
      <c r="I170" s="68"/>
      <c r="J170" s="75"/>
      <c r="K170" s="70"/>
      <c r="L170" s="63"/>
      <c r="M170" s="64"/>
      <c r="N170" s="64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</row>
    <row r="171" ht="12.75" customHeight="1">
      <c r="A171" s="6" t="str">
        <f>iferror(VLOOKUP(B171,IDS!A:B,2,0),"")</f>
        <v>__export__.product_product_6210_61668176</v>
      </c>
      <c r="B171" s="6" t="s">
        <v>309</v>
      </c>
      <c r="C171" s="6" t="s">
        <v>310</v>
      </c>
      <c r="D171" s="6">
        <v>1.94</v>
      </c>
      <c r="E171" s="76"/>
      <c r="F171" s="66">
        <f t="shared" si="5"/>
        <v>0</v>
      </c>
      <c r="G171" s="63"/>
      <c r="H171" s="67"/>
      <c r="I171" s="68"/>
      <c r="J171" s="75"/>
      <c r="K171" s="70"/>
      <c r="L171" s="63"/>
      <c r="M171" s="64"/>
      <c r="N171" s="64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</row>
    <row r="172" ht="12.75" customHeight="1">
      <c r="A172" s="6" t="str">
        <f>iferror(VLOOKUP(B172,IDS!A:B,2,0),"")</f>
        <v>__export__.product_product_6202_53df5982</v>
      </c>
      <c r="B172" s="6" t="s">
        <v>311</v>
      </c>
      <c r="C172" s="6" t="s">
        <v>312</v>
      </c>
      <c r="D172" s="6">
        <v>5.5</v>
      </c>
      <c r="E172" s="76"/>
      <c r="F172" s="66">
        <f t="shared" si="5"/>
        <v>0</v>
      </c>
      <c r="G172" s="63"/>
      <c r="H172" s="67"/>
      <c r="I172" s="68"/>
      <c r="J172" s="75"/>
      <c r="K172" s="70"/>
      <c r="L172" s="63"/>
      <c r="M172" s="64"/>
      <c r="N172" s="64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</row>
    <row r="173" ht="12.75" customHeight="1">
      <c r="A173" s="6" t="str">
        <f>iferror(VLOOKUP(B173,IDS!A:B,2,0),"")</f>
        <v>__export__.product_product_6655_f19eb9ff</v>
      </c>
      <c r="B173" s="6" t="s">
        <v>313</v>
      </c>
      <c r="C173" s="6" t="s">
        <v>314</v>
      </c>
      <c r="D173" s="6">
        <v>1.9</v>
      </c>
      <c r="E173" s="76"/>
      <c r="F173" s="66">
        <f t="shared" si="5"/>
        <v>0</v>
      </c>
      <c r="G173" s="63"/>
      <c r="H173" s="67"/>
      <c r="I173" s="68"/>
      <c r="J173" s="75"/>
      <c r="K173" s="70"/>
      <c r="L173" s="63"/>
      <c r="M173" s="64"/>
      <c r="N173" s="64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</row>
    <row r="174" ht="12.75" customHeight="1">
      <c r="A174" s="6" t="str">
        <f>iferror(VLOOKUP(B174,IDS!A:B,2,0),"")</f>
        <v>__export__.product_product_6211_6fbb42c9</v>
      </c>
      <c r="B174" s="6" t="s">
        <v>315</v>
      </c>
      <c r="C174" s="6" t="s">
        <v>316</v>
      </c>
      <c r="D174" s="6">
        <v>3.9</v>
      </c>
      <c r="E174" s="76"/>
      <c r="F174" s="66">
        <f t="shared" si="5"/>
        <v>0</v>
      </c>
      <c r="G174" s="63"/>
      <c r="H174" s="67"/>
      <c r="I174" s="68"/>
      <c r="J174" s="75"/>
      <c r="K174" s="70"/>
      <c r="L174" s="63"/>
      <c r="M174" s="64"/>
      <c r="N174" s="64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</row>
    <row r="175" ht="12.75" customHeight="1">
      <c r="A175" s="6" t="str">
        <f>iferror(VLOOKUP(B175,IDS!A:B,2,0),"")</f>
        <v>__export__.product_product_6750_1470848d</v>
      </c>
      <c r="B175" s="6" t="s">
        <v>317</v>
      </c>
      <c r="C175" s="6" t="s">
        <v>318</v>
      </c>
      <c r="D175" s="6">
        <v>2.55</v>
      </c>
      <c r="E175" s="76"/>
      <c r="F175" s="66">
        <f t="shared" si="5"/>
        <v>0</v>
      </c>
      <c r="G175" s="63"/>
      <c r="H175" s="67"/>
      <c r="I175" s="68"/>
      <c r="J175" s="75"/>
      <c r="K175" s="70"/>
      <c r="L175" s="63"/>
      <c r="M175" s="64"/>
      <c r="N175" s="64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</row>
    <row r="176" ht="12.75" customHeight="1">
      <c r="A176" s="6" t="str">
        <f>iferror(VLOOKUP(B176,IDS!A:B,2,0),"")</f>
        <v>__export__.product_product_6249_5ee3cfab</v>
      </c>
      <c r="B176" s="6" t="s">
        <v>319</v>
      </c>
      <c r="C176" s="6" t="s">
        <v>320</v>
      </c>
      <c r="D176" s="6">
        <v>5.75</v>
      </c>
      <c r="E176" s="76"/>
      <c r="F176" s="66">
        <f t="shared" si="5"/>
        <v>0</v>
      </c>
      <c r="G176" s="63"/>
      <c r="H176" s="67"/>
      <c r="I176" s="68"/>
      <c r="J176" s="75"/>
      <c r="K176" s="70"/>
      <c r="L176" s="63"/>
      <c r="M176" s="64"/>
      <c r="N176" s="64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</row>
    <row r="177" ht="12.75" customHeight="1">
      <c r="A177" s="6" t="str">
        <f>iferror(VLOOKUP(B177,IDS!A:B,2,0),"")</f>
        <v>__export__.product_product_6950_618bf0b3</v>
      </c>
      <c r="B177" s="6" t="s">
        <v>321</v>
      </c>
      <c r="C177" s="6" t="s">
        <v>322</v>
      </c>
      <c r="D177" s="6">
        <v>3.5</v>
      </c>
      <c r="E177" s="76"/>
      <c r="F177" s="66">
        <f t="shared" si="5"/>
        <v>0</v>
      </c>
      <c r="G177" s="63"/>
      <c r="H177" s="67"/>
      <c r="I177" s="68"/>
      <c r="J177" s="75"/>
      <c r="K177" s="70"/>
      <c r="L177" s="63"/>
      <c r="M177" s="64"/>
      <c r="N177" s="64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</row>
    <row r="178" ht="12.75" customHeight="1">
      <c r="A178" s="6" t="str">
        <f>iferror(VLOOKUP(B178,IDS!A:B,2,0),"")</f>
        <v>__export__.product_product_6065_1aea3447</v>
      </c>
      <c r="B178" s="6" t="s">
        <v>323</v>
      </c>
      <c r="C178" s="6" t="s">
        <v>324</v>
      </c>
      <c r="D178" s="6">
        <v>15.0</v>
      </c>
      <c r="E178" s="76"/>
      <c r="F178" s="66">
        <f t="shared" si="5"/>
        <v>0</v>
      </c>
      <c r="G178" s="63"/>
      <c r="H178" s="67"/>
      <c r="I178" s="68"/>
      <c r="J178" s="75"/>
      <c r="K178" s="70"/>
      <c r="L178" s="63"/>
      <c r="M178" s="64"/>
      <c r="N178" s="64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</row>
    <row r="179" ht="12.75" customHeight="1">
      <c r="A179" s="6" t="str">
        <f>iferror(VLOOKUP(B179,IDS!A:B,2,0),"")</f>
        <v>__export__.product_product_6066_f7c417ce</v>
      </c>
      <c r="B179" s="6" t="s">
        <v>325</v>
      </c>
      <c r="C179" s="6" t="s">
        <v>326</v>
      </c>
      <c r="E179" s="76"/>
      <c r="F179" s="66">
        <f t="shared" si="5"/>
        <v>0</v>
      </c>
      <c r="G179" s="63"/>
      <c r="H179" s="67"/>
      <c r="I179" s="68"/>
      <c r="J179" s="75"/>
      <c r="K179" s="70"/>
      <c r="L179" s="63"/>
      <c r="M179" s="64"/>
      <c r="N179" s="64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</row>
    <row r="180" ht="12.75" customHeight="1">
      <c r="A180" s="6" t="str">
        <f>iferror(VLOOKUP(B180,IDS!A:B,2,0),"")</f>
        <v>__export__.product_product_6216_9b37f127</v>
      </c>
      <c r="B180" s="6" t="s">
        <v>327</v>
      </c>
      <c r="C180" s="6" t="s">
        <v>328</v>
      </c>
      <c r="D180" s="6">
        <v>3.05</v>
      </c>
      <c r="E180" s="76"/>
      <c r="F180" s="66">
        <f t="shared" si="5"/>
        <v>0</v>
      </c>
      <c r="G180" s="63"/>
      <c r="H180" s="67"/>
      <c r="I180" s="68"/>
      <c r="J180" s="75"/>
      <c r="K180" s="70"/>
      <c r="L180" s="63"/>
      <c r="M180" s="64"/>
      <c r="N180" s="64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</row>
    <row r="181" ht="12.75" customHeight="1">
      <c r="A181" s="6" t="str">
        <f>iferror(VLOOKUP(B181,IDS!A:B,2,0),"")</f>
        <v>__export__.product_product_6329_e6248bb7</v>
      </c>
      <c r="B181" s="6" t="s">
        <v>329</v>
      </c>
      <c r="C181" s="6" t="s">
        <v>330</v>
      </c>
      <c r="D181" s="6">
        <v>3.7</v>
      </c>
      <c r="E181" s="76"/>
      <c r="F181" s="66">
        <f t="shared" si="5"/>
        <v>0</v>
      </c>
      <c r="G181" s="63"/>
      <c r="H181" s="67"/>
      <c r="I181" s="68"/>
      <c r="J181" s="75"/>
      <c r="K181" s="70"/>
      <c r="L181" s="63"/>
      <c r="M181" s="64"/>
      <c r="N181" s="64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</row>
    <row r="182" ht="12.75" customHeight="1">
      <c r="A182" s="6" t="str">
        <f>iferror(VLOOKUP(B182,IDS!A:B,2,0),"")</f>
        <v>__export__.product_product_7035_a6c8a3f7</v>
      </c>
      <c r="B182" s="6" t="s">
        <v>331</v>
      </c>
      <c r="C182" s="6" t="s">
        <v>332</v>
      </c>
      <c r="D182" s="6">
        <v>3.75</v>
      </c>
      <c r="E182" s="76"/>
      <c r="F182" s="66">
        <f t="shared" si="5"/>
        <v>0</v>
      </c>
      <c r="G182" s="63"/>
      <c r="H182" s="67"/>
      <c r="I182" s="68"/>
      <c r="J182" s="75"/>
      <c r="K182" s="70"/>
      <c r="L182" s="63"/>
      <c r="M182" s="64"/>
      <c r="N182" s="64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</row>
    <row r="183" ht="12.75" customHeight="1">
      <c r="A183" s="6" t="str">
        <f>iferror(VLOOKUP(B183,IDS!A:B,2,0),"")</f>
        <v>__export__.product_product_6727_d6632a36</v>
      </c>
      <c r="B183" s="6" t="s">
        <v>333</v>
      </c>
      <c r="C183" s="6" t="s">
        <v>334</v>
      </c>
      <c r="D183" s="6">
        <v>2.05</v>
      </c>
      <c r="E183" s="76"/>
      <c r="F183" s="66">
        <f t="shared" si="5"/>
        <v>0</v>
      </c>
      <c r="G183" s="63"/>
      <c r="H183" s="67"/>
      <c r="I183" s="68"/>
      <c r="J183" s="75"/>
      <c r="K183" s="70"/>
      <c r="L183" s="63"/>
      <c r="M183" s="64"/>
      <c r="N183" s="64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</row>
    <row r="184" ht="12.75" customHeight="1">
      <c r="A184" s="6" t="str">
        <f>iferror(VLOOKUP(B184,IDS!A:B,2,0),"")</f>
        <v>__export__.product_product_6767_b95ce668</v>
      </c>
      <c r="B184" s="6" t="s">
        <v>335</v>
      </c>
      <c r="C184" s="6" t="s">
        <v>336</v>
      </c>
      <c r="D184" s="6">
        <v>1.48</v>
      </c>
      <c r="E184" s="76"/>
      <c r="F184" s="66">
        <f t="shared" si="5"/>
        <v>0</v>
      </c>
      <c r="G184" s="63"/>
      <c r="H184" s="67"/>
      <c r="I184" s="68"/>
      <c r="J184" s="75"/>
      <c r="K184" s="70"/>
      <c r="L184" s="63"/>
      <c r="M184" s="64"/>
      <c r="N184" s="64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</row>
    <row r="185" ht="12.75" customHeight="1">
      <c r="A185" s="6" t="str">
        <f>iferror(VLOOKUP(B185,IDS!A:B,2,0),"")</f>
        <v>__export__.product_product_5943_35e85554</v>
      </c>
      <c r="B185" s="6" t="s">
        <v>337</v>
      </c>
      <c r="C185" s="6" t="s">
        <v>338</v>
      </c>
      <c r="D185" s="6">
        <v>8.5</v>
      </c>
      <c r="E185" s="76"/>
      <c r="F185" s="66">
        <f t="shared" si="5"/>
        <v>0</v>
      </c>
      <c r="G185" s="63"/>
      <c r="H185" s="67"/>
      <c r="I185" s="68"/>
      <c r="J185" s="75"/>
      <c r="K185" s="70"/>
      <c r="L185" s="63"/>
      <c r="M185" s="64"/>
      <c r="N185" s="64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</row>
    <row r="186" ht="12.75" customHeight="1">
      <c r="A186" s="6" t="str">
        <f>iferror(VLOOKUP(B186,IDS!A:B,2,0),"")</f>
        <v/>
      </c>
      <c r="B186" s="78" t="str">
        <f>IFERROR(VLOOKUP(C186,'ID&amp;Produits'!B:C,2,0),"")</f>
        <v/>
      </c>
      <c r="C186" s="54" t="s">
        <v>339</v>
      </c>
      <c r="D186" s="55"/>
      <c r="E186" s="85"/>
      <c r="F186" s="66">
        <f t="shared" si="5"/>
        <v>0</v>
      </c>
      <c r="G186" s="63"/>
      <c r="H186" s="67"/>
      <c r="I186" s="68"/>
      <c r="J186" s="75"/>
      <c r="K186" s="70"/>
      <c r="L186" s="63"/>
      <c r="M186" s="64"/>
      <c r="N186" s="64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</row>
    <row r="187" ht="12.75" customHeight="1">
      <c r="A187" s="6" t="str">
        <f>iferror(VLOOKUP(B187,IDS!A:B,2,0),"")</f>
        <v>__export__.product_product_6377_bce9d6b0</v>
      </c>
      <c r="B187" s="6" t="s">
        <v>340</v>
      </c>
      <c r="C187" s="6" t="s">
        <v>341</v>
      </c>
      <c r="D187" s="6">
        <v>3.2</v>
      </c>
      <c r="E187" s="76"/>
      <c r="F187" s="66">
        <f t="shared" si="5"/>
        <v>0</v>
      </c>
      <c r="G187" s="63"/>
      <c r="H187" s="67"/>
      <c r="I187" s="68"/>
      <c r="J187" s="75"/>
      <c r="K187" s="70"/>
      <c r="L187" s="63"/>
      <c r="M187" s="64"/>
      <c r="N187" s="64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</row>
    <row r="188" ht="12.75" customHeight="1">
      <c r="A188" s="6" t="str">
        <f>iferror(VLOOKUP(B188,IDS!A:B,2,0),"")</f>
        <v>__export__.product_product_6378_9165380f</v>
      </c>
      <c r="B188" s="6" t="s">
        <v>342</v>
      </c>
      <c r="C188" s="6" t="s">
        <v>343</v>
      </c>
      <c r="D188" s="6">
        <v>3.2</v>
      </c>
      <c r="E188" s="76"/>
      <c r="F188" s="66">
        <f t="shared" si="5"/>
        <v>0</v>
      </c>
      <c r="G188" s="63"/>
      <c r="H188" s="67"/>
      <c r="I188" s="68"/>
      <c r="J188" s="75"/>
      <c r="K188" s="70"/>
      <c r="L188" s="63"/>
      <c r="M188" s="64"/>
      <c r="N188" s="64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</row>
    <row r="189" ht="12.75" customHeight="1">
      <c r="A189" s="6" t="str">
        <f>iferror(VLOOKUP(B189,IDS!A:B,2,0),"")</f>
        <v>__export__.product_product_6609_282af1f9</v>
      </c>
      <c r="B189" s="6" t="s">
        <v>344</v>
      </c>
      <c r="C189" s="6" t="s">
        <v>345</v>
      </c>
      <c r="D189" s="6">
        <v>4.85</v>
      </c>
      <c r="E189" s="76"/>
      <c r="F189" s="66">
        <f t="shared" si="5"/>
        <v>0</v>
      </c>
      <c r="G189" s="63"/>
      <c r="H189" s="67"/>
      <c r="I189" s="68"/>
      <c r="J189" s="75"/>
      <c r="K189" s="70"/>
      <c r="L189" s="63"/>
      <c r="M189" s="64"/>
      <c r="N189" s="64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</row>
    <row r="190" ht="12.75" customHeight="1">
      <c r="A190" s="6" t="str">
        <f>iferror(VLOOKUP(B190,IDS!A:B,2,0),"")</f>
        <v>__export__.product_product_6610_19a90973</v>
      </c>
      <c r="B190" s="6" t="s">
        <v>346</v>
      </c>
      <c r="C190" s="6" t="s">
        <v>347</v>
      </c>
      <c r="D190" s="6">
        <v>4.85</v>
      </c>
      <c r="E190" s="76"/>
      <c r="F190" s="66">
        <f t="shared" si="5"/>
        <v>0</v>
      </c>
      <c r="G190" s="63"/>
      <c r="H190" s="67"/>
      <c r="I190" s="68"/>
      <c r="J190" s="75"/>
      <c r="K190" s="70"/>
      <c r="L190" s="63"/>
      <c r="M190" s="64"/>
      <c r="N190" s="64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</row>
    <row r="191" ht="12.75" customHeight="1">
      <c r="A191" s="6" t="str">
        <f>iferror(VLOOKUP(B191,IDS!A:B,2,0),"")</f>
        <v>__export__.product_product_6539_66b69bdf</v>
      </c>
      <c r="B191" s="6" t="s">
        <v>348</v>
      </c>
      <c r="C191" s="6" t="s">
        <v>349</v>
      </c>
      <c r="D191" s="6">
        <v>1.8</v>
      </c>
      <c r="E191" s="76"/>
      <c r="F191" s="66">
        <f t="shared" si="5"/>
        <v>0</v>
      </c>
      <c r="G191" s="63"/>
      <c r="H191" s="67"/>
      <c r="I191" s="68"/>
      <c r="J191" s="75"/>
      <c r="K191" s="70"/>
      <c r="L191" s="63"/>
      <c r="M191" s="64"/>
      <c r="N191" s="64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</row>
    <row r="192" ht="12.75" customHeight="1">
      <c r="A192" s="6" t="str">
        <f>iferror(VLOOKUP(B192,IDS!A:B,2,0),"")</f>
        <v>__export__.product_product_6446_66c241ed</v>
      </c>
      <c r="B192" s="6" t="s">
        <v>350</v>
      </c>
      <c r="C192" s="6" t="s">
        <v>351</v>
      </c>
      <c r="D192" s="6">
        <v>1.75</v>
      </c>
      <c r="E192" s="76"/>
      <c r="F192" s="66">
        <f t="shared" si="5"/>
        <v>0</v>
      </c>
      <c r="G192" s="63"/>
      <c r="H192" s="67"/>
      <c r="I192" s="68"/>
      <c r="J192" s="75"/>
      <c r="K192" s="70"/>
      <c r="L192" s="63"/>
      <c r="M192" s="64"/>
      <c r="N192" s="64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</row>
    <row r="193" ht="12.75" customHeight="1">
      <c r="A193" s="6" t="str">
        <f>iferror(VLOOKUP(B193,IDS!A:B,2,0),"")</f>
        <v>__export__.product_product_6520_33d2b63f</v>
      </c>
      <c r="B193" s="6" t="s">
        <v>352</v>
      </c>
      <c r="C193" s="6" t="s">
        <v>353</v>
      </c>
      <c r="D193" s="6">
        <v>2.7</v>
      </c>
      <c r="E193" s="76"/>
      <c r="F193" s="66">
        <f t="shared" si="5"/>
        <v>0</v>
      </c>
      <c r="G193" s="63"/>
      <c r="H193" s="59"/>
      <c r="I193" s="60"/>
      <c r="J193" s="61"/>
      <c r="K193" s="62"/>
      <c r="L193" s="63"/>
      <c r="M193" s="64"/>
      <c r="N193" s="64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</row>
    <row r="194" ht="12.75" customHeight="1">
      <c r="A194" s="6" t="str">
        <f>iferror(VLOOKUP(B194,IDS!A:B,2,0),"")</f>
        <v>__export__.product_product_6448_312ec193</v>
      </c>
      <c r="B194" s="6" t="s">
        <v>354</v>
      </c>
      <c r="C194" s="6" t="s">
        <v>355</v>
      </c>
      <c r="D194" s="6">
        <v>2.3</v>
      </c>
      <c r="E194" s="76"/>
      <c r="F194" s="66">
        <f t="shared" si="5"/>
        <v>0</v>
      </c>
      <c r="G194" s="63"/>
      <c r="H194" s="72"/>
      <c r="I194" s="73"/>
      <c r="J194" s="69"/>
      <c r="K194" s="70"/>
      <c r="L194" s="63"/>
      <c r="M194" s="64"/>
      <c r="N194" s="64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</row>
    <row r="195" ht="12.75" customHeight="1">
      <c r="A195" s="6" t="str">
        <f>iferror(VLOOKUP(B195,IDS!A:B,2,0),"")</f>
        <v>__export__.product_product_6385_2be6ec46</v>
      </c>
      <c r="B195" s="6" t="s">
        <v>356</v>
      </c>
      <c r="C195" s="6" t="s">
        <v>357</v>
      </c>
      <c r="D195" s="6">
        <v>9.2</v>
      </c>
      <c r="E195" s="76"/>
      <c r="F195" s="66">
        <f t="shared" si="5"/>
        <v>0</v>
      </c>
      <c r="G195" s="63"/>
      <c r="H195" s="72"/>
      <c r="I195" s="73"/>
      <c r="J195" s="75"/>
      <c r="K195" s="70"/>
      <c r="L195" s="63"/>
      <c r="M195" s="64"/>
      <c r="N195" s="64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</row>
    <row r="196" ht="12.75" customHeight="1">
      <c r="A196" s="6" t="str">
        <f>iferror(VLOOKUP(B196,IDS!A:B,2,0),"")</f>
        <v>__export__.product_product_6386_b326bc8a</v>
      </c>
      <c r="B196" s="6" t="s">
        <v>358</v>
      </c>
      <c r="C196" s="6" t="s">
        <v>359</v>
      </c>
      <c r="D196" s="6">
        <v>9.82</v>
      </c>
      <c r="E196" s="76"/>
      <c r="F196" s="66">
        <f t="shared" si="5"/>
        <v>0</v>
      </c>
      <c r="G196" s="63"/>
      <c r="H196" s="72"/>
      <c r="I196" s="73"/>
      <c r="J196" s="75"/>
      <c r="K196" s="70"/>
      <c r="L196" s="63"/>
      <c r="M196" s="64"/>
      <c r="N196" s="64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</row>
    <row r="197" ht="12.75" customHeight="1">
      <c r="A197" s="6" t="str">
        <f>iferror(VLOOKUP(B197,IDS!A:B,2,0),"")</f>
        <v>__export__.product_product_6955_222f1bb5</v>
      </c>
      <c r="B197" s="6" t="s">
        <v>360</v>
      </c>
      <c r="C197" s="6" t="s">
        <v>361</v>
      </c>
      <c r="D197" s="6">
        <v>3.55</v>
      </c>
      <c r="E197" s="76"/>
      <c r="F197" s="66">
        <f t="shared" si="5"/>
        <v>0</v>
      </c>
      <c r="G197" s="63"/>
      <c r="H197" s="72"/>
      <c r="I197" s="73"/>
      <c r="J197" s="75"/>
      <c r="K197" s="70"/>
      <c r="L197" s="63"/>
      <c r="M197" s="64"/>
      <c r="N197" s="64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</row>
    <row r="198" ht="12.75" customHeight="1">
      <c r="A198" s="6" t="str">
        <f>iferror(VLOOKUP(B198,IDS!A:B,2,0),"")</f>
        <v>__export__.product_product_6952_3385c82b</v>
      </c>
      <c r="B198" s="6" t="s">
        <v>362</v>
      </c>
      <c r="C198" s="6" t="s">
        <v>363</v>
      </c>
      <c r="D198" s="6">
        <v>3.25</v>
      </c>
      <c r="E198" s="76"/>
      <c r="F198" s="66">
        <f t="shared" si="5"/>
        <v>0</v>
      </c>
      <c r="G198" s="63"/>
      <c r="H198" s="72"/>
      <c r="I198" s="73"/>
      <c r="J198" s="75"/>
      <c r="K198" s="70"/>
      <c r="L198" s="63"/>
      <c r="M198" s="64"/>
      <c r="N198" s="64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</row>
    <row r="199" ht="12.75" customHeight="1">
      <c r="A199" s="6" t="str">
        <f>iferror(VLOOKUP(B199,IDS!A:B,2,0),"")</f>
        <v>__export__.product_product_6957_415f093b</v>
      </c>
      <c r="B199" s="6" t="s">
        <v>364</v>
      </c>
      <c r="C199" s="6" t="s">
        <v>365</v>
      </c>
      <c r="D199" s="6">
        <v>4.85</v>
      </c>
      <c r="E199" s="76"/>
      <c r="F199" s="66">
        <f t="shared" si="5"/>
        <v>0</v>
      </c>
      <c r="G199" s="63"/>
      <c r="H199" s="72"/>
      <c r="I199" s="73"/>
      <c r="J199" s="75"/>
      <c r="K199" s="70"/>
      <c r="L199" s="63"/>
      <c r="M199" s="64"/>
      <c r="N199" s="64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</row>
    <row r="200" ht="12.75" customHeight="1">
      <c r="A200" s="6" t="str">
        <f>iferror(VLOOKUP(B200,IDS!A:B,2,0),"")</f>
        <v>__export__.product_product_6953_e720613e</v>
      </c>
      <c r="B200" s="6" t="s">
        <v>366</v>
      </c>
      <c r="C200" s="6" t="s">
        <v>367</v>
      </c>
      <c r="D200" s="6">
        <v>4.65</v>
      </c>
      <c r="E200" s="76"/>
      <c r="F200" s="66">
        <f t="shared" si="5"/>
        <v>0</v>
      </c>
      <c r="G200" s="63"/>
      <c r="H200" s="72"/>
      <c r="I200" s="73"/>
      <c r="J200" s="75"/>
      <c r="K200" s="70"/>
      <c r="L200" s="63"/>
      <c r="M200" s="64"/>
      <c r="N200" s="64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</row>
    <row r="201" ht="12.75" customHeight="1">
      <c r="A201" s="6" t="str">
        <f>iferror(VLOOKUP(B201,IDS!A:B,2,0),"")</f>
        <v>__export__.product_product_6954_cfd5d8f9</v>
      </c>
      <c r="B201" s="6" t="s">
        <v>368</v>
      </c>
      <c r="C201" s="6" t="s">
        <v>369</v>
      </c>
      <c r="D201" s="6">
        <v>4.54</v>
      </c>
      <c r="E201" s="76"/>
      <c r="F201" s="66">
        <f t="shared" si="5"/>
        <v>0</v>
      </c>
      <c r="G201" s="63"/>
      <c r="H201" s="67"/>
      <c r="I201" s="68"/>
      <c r="J201" s="69"/>
      <c r="K201" s="70"/>
      <c r="L201" s="63"/>
      <c r="M201" s="64"/>
      <c r="N201" s="64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</row>
    <row r="202" ht="12.75" customHeight="1">
      <c r="A202" s="6" t="str">
        <f>iferror(VLOOKUP(B202,IDS!A:B,2,0),"")</f>
        <v>__export__.product_product_6955_222f1bb5</v>
      </c>
      <c r="B202" s="6" t="s">
        <v>360</v>
      </c>
      <c r="C202" s="6" t="s">
        <v>361</v>
      </c>
      <c r="D202" s="6">
        <v>3.55</v>
      </c>
      <c r="E202" s="76"/>
      <c r="F202" s="66">
        <f t="shared" si="5"/>
        <v>0</v>
      </c>
      <c r="G202" s="63"/>
      <c r="H202" s="72"/>
      <c r="I202" s="73"/>
      <c r="J202" s="75"/>
      <c r="K202" s="70"/>
      <c r="L202" s="63"/>
      <c r="M202" s="64"/>
      <c r="N202" s="64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</row>
    <row r="203" ht="12.75" customHeight="1">
      <c r="A203" s="6" t="str">
        <f>iferror(VLOOKUP(B203,IDS!A:B,2,0),"")</f>
        <v>__export__.product_product_6600_a57f3d43</v>
      </c>
      <c r="B203" s="6" t="s">
        <v>370</v>
      </c>
      <c r="C203" s="6" t="s">
        <v>371</v>
      </c>
      <c r="D203" s="6">
        <v>3.49</v>
      </c>
      <c r="E203" s="76"/>
      <c r="F203" s="66">
        <f t="shared" si="5"/>
        <v>0</v>
      </c>
      <c r="G203" s="63"/>
      <c r="H203" s="72"/>
      <c r="I203" s="73"/>
      <c r="J203" s="75"/>
      <c r="K203" s="70"/>
      <c r="L203" s="63"/>
      <c r="M203" s="64"/>
      <c r="N203" s="64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</row>
    <row r="204" ht="12.75" customHeight="1">
      <c r="A204" s="6" t="str">
        <f>iferror(VLOOKUP(B204,IDS!A:B,2,0),"")</f>
        <v>__export__.product_product_6068_50f42321</v>
      </c>
      <c r="B204" s="6" t="s">
        <v>372</v>
      </c>
      <c r="C204" s="6" t="s">
        <v>373</v>
      </c>
      <c r="D204" s="6">
        <v>2.95</v>
      </c>
      <c r="E204" s="76"/>
      <c r="F204" s="66">
        <f t="shared" si="5"/>
        <v>0</v>
      </c>
      <c r="G204" s="63"/>
      <c r="H204" s="72"/>
      <c r="I204" s="73"/>
      <c r="J204" s="75"/>
      <c r="K204" s="70"/>
      <c r="L204" s="63"/>
      <c r="M204" s="64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</row>
    <row r="205" ht="12.75" customHeight="1">
      <c r="A205" s="6" t="str">
        <f>iferror(VLOOKUP(B205,IDS!A:B,2,0),"")</f>
        <v>__export__.product_product_6069_e7246b70</v>
      </c>
      <c r="B205" s="6" t="s">
        <v>374</v>
      </c>
      <c r="C205" s="6" t="s">
        <v>375</v>
      </c>
      <c r="D205" s="6">
        <v>3.4</v>
      </c>
      <c r="E205" s="76"/>
      <c r="F205" s="66">
        <f t="shared" si="5"/>
        <v>0</v>
      </c>
      <c r="G205" s="63"/>
      <c r="H205" s="72"/>
      <c r="I205" s="73"/>
      <c r="J205" s="75"/>
      <c r="K205" s="70"/>
      <c r="L205" s="63"/>
      <c r="M205" s="64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</row>
    <row r="206" ht="12.75" customHeight="1">
      <c r="A206" s="6" t="str">
        <f>iferror(VLOOKUP(B206,IDS!A:B,2,0),"")</f>
        <v>__export__.product_product_6273_52a88fce</v>
      </c>
      <c r="B206" s="6" t="s">
        <v>376</v>
      </c>
      <c r="C206" s="6" t="s">
        <v>377</v>
      </c>
      <c r="D206" s="6">
        <v>3.8</v>
      </c>
      <c r="E206" s="76"/>
      <c r="F206" s="66">
        <f t="shared" si="5"/>
        <v>0</v>
      </c>
      <c r="G206" s="63"/>
      <c r="H206" s="72"/>
      <c r="I206" s="73"/>
      <c r="J206" s="75"/>
      <c r="K206" s="70"/>
      <c r="L206" s="63"/>
      <c r="M206" s="64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</row>
    <row r="207" ht="12.75" customHeight="1">
      <c r="A207" s="6" t="str">
        <f>iferror(VLOOKUP(B207,IDS!A:B,2,0),"")</f>
        <v>__export__.product_product_6333_9d591e0b</v>
      </c>
      <c r="B207" s="6" t="s">
        <v>378</v>
      </c>
      <c r="C207" s="6" t="s">
        <v>379</v>
      </c>
      <c r="D207" s="6">
        <v>3.5</v>
      </c>
      <c r="E207" s="76"/>
      <c r="F207" s="66">
        <f t="shared" si="5"/>
        <v>0</v>
      </c>
      <c r="G207" s="63"/>
      <c r="H207" s="72"/>
      <c r="I207" s="73"/>
      <c r="J207" s="75"/>
      <c r="K207" s="70"/>
      <c r="L207" s="63"/>
      <c r="M207" s="64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</row>
    <row r="208" ht="12.75" customHeight="1">
      <c r="A208" s="6" t="str">
        <f>iferror(VLOOKUP(B208,IDS!A:B,2,0),"")</f>
        <v>__export__.product_product_6612_59445bf9</v>
      </c>
      <c r="B208" s="6" t="s">
        <v>380</v>
      </c>
      <c r="C208" s="6" t="s">
        <v>381</v>
      </c>
      <c r="D208" s="6">
        <v>4.5</v>
      </c>
      <c r="E208" s="76"/>
      <c r="F208" s="66">
        <f t="shared" si="5"/>
        <v>0</v>
      </c>
      <c r="G208" s="63"/>
      <c r="H208" s="72"/>
      <c r="I208" s="73"/>
      <c r="J208" s="75"/>
      <c r="K208" s="70"/>
      <c r="L208" s="63"/>
      <c r="M208" s="64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</row>
    <row r="209" ht="12.75" customHeight="1">
      <c r="A209" s="6" t="str">
        <f>iferror(VLOOKUP(B209,IDS!A:B,2,0),"")</f>
        <v>__export__.product_product_6750_1470848d</v>
      </c>
      <c r="B209" s="6" t="s">
        <v>317</v>
      </c>
      <c r="C209" s="6" t="s">
        <v>318</v>
      </c>
      <c r="D209" s="6">
        <v>2.55</v>
      </c>
      <c r="E209" s="76"/>
      <c r="F209" s="66">
        <f t="shared" si="5"/>
        <v>0</v>
      </c>
      <c r="G209" s="63"/>
      <c r="H209" s="72"/>
      <c r="I209" s="73"/>
      <c r="J209" s="75"/>
      <c r="K209" s="70"/>
      <c r="L209" s="63"/>
      <c r="M209" s="64"/>
      <c r="N209" s="64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</row>
    <row r="210" ht="12.75" customHeight="1">
      <c r="A210" s="6" t="str">
        <f>iferror(VLOOKUP(B210,IDS!A:B,2,0),"")</f>
        <v>__export__.product_product_6611_11ce9212</v>
      </c>
      <c r="B210" s="6" t="s">
        <v>382</v>
      </c>
      <c r="C210" s="6" t="s">
        <v>383</v>
      </c>
      <c r="D210" s="6">
        <v>2.8</v>
      </c>
      <c r="E210" s="76"/>
      <c r="F210" s="66">
        <f t="shared" si="5"/>
        <v>0</v>
      </c>
      <c r="G210" s="63"/>
      <c r="H210" s="72"/>
      <c r="I210" s="73"/>
      <c r="J210" s="75"/>
      <c r="K210" s="70"/>
      <c r="L210" s="63"/>
      <c r="M210" s="64"/>
      <c r="N210" s="64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</row>
    <row r="211" ht="12.75" customHeight="1">
      <c r="A211" s="6" t="str">
        <f>iferror(VLOOKUP(B211,IDS!A:B,2,0),"")</f>
        <v>__export__.product_product_6614_3306f15c</v>
      </c>
      <c r="B211" s="6" t="s">
        <v>384</v>
      </c>
      <c r="C211" s="6" t="s">
        <v>385</v>
      </c>
      <c r="D211" s="6">
        <v>3.1</v>
      </c>
      <c r="E211" s="76"/>
      <c r="F211" s="66">
        <f t="shared" si="5"/>
        <v>0</v>
      </c>
      <c r="G211" s="63"/>
      <c r="H211" s="72"/>
      <c r="I211" s="73"/>
      <c r="J211" s="75"/>
      <c r="K211" s="70"/>
      <c r="L211" s="63"/>
      <c r="M211" s="64"/>
      <c r="N211" s="64"/>
      <c r="O211" s="67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</row>
    <row r="212" ht="12.75" customHeight="1">
      <c r="A212" s="6" t="str">
        <f>iferror(VLOOKUP(B212,IDS!A:B,2,0),"")</f>
        <v>__export__.product_product_6603_cd5db32c</v>
      </c>
      <c r="B212" s="6" t="s">
        <v>386</v>
      </c>
      <c r="C212" s="6" t="s">
        <v>387</v>
      </c>
      <c r="D212" s="6">
        <v>4.04</v>
      </c>
      <c r="E212" s="76"/>
      <c r="F212" s="66">
        <f t="shared" si="5"/>
        <v>0</v>
      </c>
      <c r="G212" s="63"/>
      <c r="H212" s="72"/>
      <c r="I212" s="73"/>
      <c r="J212" s="75"/>
      <c r="K212" s="70"/>
      <c r="L212" s="63"/>
      <c r="M212" s="64"/>
      <c r="N212" s="64"/>
      <c r="O212" s="67"/>
      <c r="P212" s="68"/>
      <c r="Q212" s="69"/>
      <c r="R212" s="101"/>
      <c r="S212" s="63"/>
      <c r="T212" s="63"/>
      <c r="U212" s="72"/>
      <c r="V212" s="73"/>
      <c r="W212" s="75"/>
      <c r="X212" s="101"/>
      <c r="Y212" s="102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</row>
    <row r="213" ht="12.75" customHeight="1">
      <c r="A213" s="6" t="str">
        <f>iferror(VLOOKUP(B213,IDS!A:B,2,0),"")</f>
        <v>__export__.product_product_6604_941c0123</v>
      </c>
      <c r="B213" s="6" t="s">
        <v>388</v>
      </c>
      <c r="C213" s="6" t="s">
        <v>389</v>
      </c>
      <c r="D213" s="6">
        <v>5.1</v>
      </c>
      <c r="E213" s="76"/>
      <c r="F213" s="66">
        <f t="shared" si="5"/>
        <v>0</v>
      </c>
      <c r="G213" s="63"/>
      <c r="H213" s="72"/>
      <c r="I213" s="73"/>
      <c r="J213" s="75"/>
      <c r="K213" s="70"/>
      <c r="L213" s="63"/>
      <c r="M213" s="64"/>
      <c r="N213" s="64"/>
      <c r="O213" s="8"/>
      <c r="P213" s="68"/>
      <c r="Q213" s="69"/>
      <c r="R213" s="101"/>
      <c r="S213" s="63"/>
      <c r="T213" s="63"/>
      <c r="U213" s="72"/>
      <c r="V213" s="73"/>
      <c r="W213" s="75"/>
      <c r="X213" s="101"/>
      <c r="Y213" s="102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</row>
    <row r="214" ht="12.75" customHeight="1">
      <c r="A214" s="6" t="str">
        <f>iferror(VLOOKUP(B214,IDS!A:B,2,0),"")</f>
        <v>__export__.product_product_6601_0e6c9070</v>
      </c>
      <c r="B214" s="6" t="s">
        <v>390</v>
      </c>
      <c r="C214" s="6" t="s">
        <v>391</v>
      </c>
      <c r="D214" s="6">
        <v>6.4</v>
      </c>
      <c r="E214" s="76"/>
      <c r="F214" s="66">
        <f t="shared" si="5"/>
        <v>0</v>
      </c>
      <c r="G214" s="63"/>
      <c r="H214" s="72"/>
      <c r="I214" s="73"/>
      <c r="J214" s="75"/>
      <c r="K214" s="70"/>
      <c r="L214" s="63"/>
      <c r="M214" s="64"/>
      <c r="N214" s="64"/>
      <c r="O214" s="8"/>
      <c r="P214" s="68"/>
      <c r="Q214" s="69"/>
      <c r="R214" s="101"/>
      <c r="S214" s="63"/>
      <c r="T214" s="63"/>
      <c r="U214" s="72"/>
      <c r="V214" s="73"/>
      <c r="W214" s="75"/>
      <c r="X214" s="101"/>
      <c r="Y214" s="102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</row>
    <row r="215" ht="12.75" customHeight="1">
      <c r="A215" s="6" t="str">
        <f>iferror(VLOOKUP(B215,IDS!A:B,2,0),"")</f>
        <v>__export__.product_product_6602_d4a547ba</v>
      </c>
      <c r="B215" s="6" t="s">
        <v>392</v>
      </c>
      <c r="C215" s="6" t="s">
        <v>393</v>
      </c>
      <c r="D215" s="6">
        <v>3.6</v>
      </c>
      <c r="E215" s="76"/>
      <c r="F215" s="66">
        <f t="shared" si="5"/>
        <v>0</v>
      </c>
      <c r="G215" s="63"/>
      <c r="H215" s="72"/>
      <c r="I215" s="73"/>
      <c r="J215" s="75"/>
      <c r="K215" s="70"/>
      <c r="L215" s="63"/>
      <c r="M215" s="64"/>
      <c r="N215" s="64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</row>
    <row r="216" ht="12.75" customHeight="1">
      <c r="A216" s="6" t="str">
        <f>iferror(VLOOKUP(B216,IDS!A:B,2,0),"")</f>
        <v>__export__.product_product_6259_e0d67be9</v>
      </c>
      <c r="B216" s="6" t="s">
        <v>394</v>
      </c>
      <c r="C216" s="6" t="s">
        <v>395</v>
      </c>
      <c r="D216" s="6">
        <v>2.85</v>
      </c>
      <c r="E216" s="76"/>
      <c r="F216" s="66">
        <f t="shared" si="5"/>
        <v>0</v>
      </c>
      <c r="G216" s="63"/>
      <c r="H216" s="72"/>
      <c r="I216" s="73"/>
      <c r="J216" s="75"/>
      <c r="K216" s="70"/>
      <c r="L216" s="63"/>
      <c r="M216" s="64"/>
      <c r="N216" s="64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</row>
    <row r="217" ht="12.75" customHeight="1">
      <c r="A217" s="6" t="str">
        <f>iferror(VLOOKUP(B217,IDS!A:B,2,0),"")</f>
        <v>__export__.product_product_6376_32867a9b</v>
      </c>
      <c r="B217" s="6" t="s">
        <v>396</v>
      </c>
      <c r="C217" s="6" t="s">
        <v>397</v>
      </c>
      <c r="D217" s="6">
        <v>13.2</v>
      </c>
      <c r="E217" s="76"/>
      <c r="F217" s="66">
        <f t="shared" si="5"/>
        <v>0</v>
      </c>
      <c r="G217" s="63"/>
      <c r="H217" s="72"/>
      <c r="I217" s="73"/>
      <c r="J217" s="75"/>
      <c r="K217" s="70"/>
      <c r="L217" s="63"/>
      <c r="M217" s="64"/>
      <c r="N217" s="64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</row>
    <row r="218" ht="12.75" customHeight="1">
      <c r="A218" s="6" t="str">
        <f>iferror(VLOOKUP(B218,IDS!A:B,2,0),"")</f>
        <v>__export__.product_product_6260_33fbf41a</v>
      </c>
      <c r="B218" s="6" t="s">
        <v>398</v>
      </c>
      <c r="C218" s="6" t="s">
        <v>399</v>
      </c>
      <c r="D218" s="6">
        <v>1.25</v>
      </c>
      <c r="E218" s="76"/>
      <c r="F218" s="66">
        <f t="shared" si="5"/>
        <v>0</v>
      </c>
      <c r="G218" s="63"/>
      <c r="H218" s="72"/>
      <c r="I218" s="73"/>
      <c r="J218" s="75"/>
      <c r="K218" s="70"/>
      <c r="L218" s="63"/>
      <c r="M218" s="64"/>
      <c r="N218" s="64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</row>
    <row r="219" ht="12.75" customHeight="1">
      <c r="A219" s="6" t="str">
        <f>iferror(VLOOKUP(B219,IDS!A:B,2,0),"")</f>
        <v>__export__.product_product_6605_10ac6f9f</v>
      </c>
      <c r="B219" s="6" t="s">
        <v>400</v>
      </c>
      <c r="C219" s="6" t="s">
        <v>401</v>
      </c>
      <c r="D219" s="6">
        <v>5.4</v>
      </c>
      <c r="E219" s="76"/>
      <c r="F219" s="66">
        <f t="shared" si="5"/>
        <v>0</v>
      </c>
      <c r="G219" s="63"/>
      <c r="H219" s="72"/>
      <c r="I219" s="73"/>
      <c r="J219" s="75"/>
      <c r="K219" s="70"/>
      <c r="L219" s="63"/>
      <c r="M219" s="64"/>
      <c r="N219" s="64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</row>
    <row r="220" ht="12.75" customHeight="1">
      <c r="A220" s="6" t="str">
        <f>iferror(VLOOKUP(B220,IDS!A:B,2,0),"")</f>
        <v>__export__.product_product_6606_27ad4932</v>
      </c>
      <c r="B220" s="6" t="s">
        <v>402</v>
      </c>
      <c r="C220" s="6" t="s">
        <v>403</v>
      </c>
      <c r="D220" s="6">
        <v>4.4</v>
      </c>
      <c r="E220" s="76"/>
      <c r="F220" s="66">
        <f t="shared" si="5"/>
        <v>0</v>
      </c>
      <c r="G220" s="63"/>
      <c r="H220" s="72"/>
      <c r="I220" s="73"/>
      <c r="J220" s="75"/>
      <c r="K220" s="70"/>
      <c r="L220" s="63"/>
      <c r="M220" s="64"/>
      <c r="N220" s="64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</row>
    <row r="221" ht="12.75" customHeight="1">
      <c r="A221" s="6" t="str">
        <f>iferror(VLOOKUP(B221,IDS!A:B,2,0),"")</f>
        <v>__export__.product_product_6607_5792404f</v>
      </c>
      <c r="B221" s="6" t="s">
        <v>404</v>
      </c>
      <c r="C221" s="6" t="s">
        <v>405</v>
      </c>
      <c r="D221" s="6">
        <v>2.97</v>
      </c>
      <c r="E221" s="76"/>
      <c r="F221" s="66">
        <f t="shared" si="5"/>
        <v>0</v>
      </c>
      <c r="G221" s="63"/>
      <c r="H221" s="72"/>
      <c r="I221" s="73"/>
      <c r="J221" s="75"/>
      <c r="K221" s="70"/>
      <c r="L221" s="63"/>
      <c r="M221" s="64"/>
      <c r="N221" s="64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</row>
    <row r="222" ht="12.75" customHeight="1">
      <c r="A222" s="6" t="str">
        <f>iferror(VLOOKUP(B222,IDS!A:B,2,0),"")</f>
        <v>__export__.product_product_6608_04f2e4b1</v>
      </c>
      <c r="B222" s="6" t="s">
        <v>406</v>
      </c>
      <c r="C222" s="6" t="s">
        <v>407</v>
      </c>
      <c r="D222" s="6">
        <v>5.2</v>
      </c>
      <c r="E222" s="76"/>
      <c r="F222" s="66">
        <f t="shared" si="5"/>
        <v>0</v>
      </c>
      <c r="G222" s="63"/>
      <c r="H222" s="72"/>
      <c r="I222" s="73"/>
      <c r="J222" s="75"/>
      <c r="K222" s="70"/>
      <c r="L222" s="63"/>
      <c r="M222" s="64"/>
      <c r="N222" s="64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</row>
    <row r="223" ht="12.75" customHeight="1">
      <c r="A223" s="6" t="str">
        <f>iferror(VLOOKUP(B223,IDS!A:B,2,0),"")</f>
        <v>__export__.product_product_6331_e10b3971</v>
      </c>
      <c r="B223" s="6" t="s">
        <v>408</v>
      </c>
      <c r="C223" s="6" t="s">
        <v>409</v>
      </c>
      <c r="D223" s="6">
        <v>2.4</v>
      </c>
      <c r="E223" s="76"/>
      <c r="F223" s="66">
        <f t="shared" si="5"/>
        <v>0</v>
      </c>
      <c r="G223" s="63"/>
      <c r="H223" s="72"/>
      <c r="I223" s="73"/>
      <c r="J223" s="75"/>
      <c r="K223" s="70"/>
      <c r="L223" s="63"/>
      <c r="M223" s="64"/>
      <c r="N223" s="64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</row>
    <row r="224" ht="12.75" customHeight="1">
      <c r="A224" s="6" t="str">
        <f>iferror(VLOOKUP(B224,IDS!A:B,2,0),"")</f>
        <v>__export__.product_product_6332_a95bd6c0</v>
      </c>
      <c r="B224" s="6" t="s">
        <v>410</v>
      </c>
      <c r="C224" s="6" t="s">
        <v>411</v>
      </c>
      <c r="D224" s="6">
        <v>2.4</v>
      </c>
      <c r="E224" s="76"/>
      <c r="F224" s="66">
        <f t="shared" si="5"/>
        <v>0</v>
      </c>
      <c r="G224" s="63"/>
      <c r="H224" s="72"/>
      <c r="I224" s="73"/>
      <c r="J224" s="75"/>
      <c r="K224" s="70"/>
      <c r="L224" s="63"/>
      <c r="M224" s="64"/>
      <c r="N224" s="64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</row>
    <row r="225" ht="12.75" customHeight="1">
      <c r="A225" s="6" t="str">
        <f>iferror(VLOOKUP(B225,IDS!A:B,2,0),"")</f>
        <v/>
      </c>
      <c r="B225" s="78"/>
      <c r="C225" s="54" t="s">
        <v>412</v>
      </c>
      <c r="D225" s="55"/>
      <c r="E225" s="85"/>
      <c r="F225" s="66">
        <f t="shared" si="5"/>
        <v>0</v>
      </c>
      <c r="G225" s="63"/>
      <c r="H225" s="72"/>
      <c r="I225" s="73"/>
      <c r="J225" s="75"/>
      <c r="K225" s="70"/>
      <c r="L225" s="63"/>
      <c r="M225" s="64"/>
      <c r="N225" s="64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</row>
    <row r="226" ht="12.75" customHeight="1">
      <c r="A226" s="6" t="str">
        <f>iferror(VLOOKUP(B226,IDS!A:B,2,0),"")</f>
        <v>__export__.product_product_6269_ef163bbb</v>
      </c>
      <c r="B226" s="6" t="s">
        <v>413</v>
      </c>
      <c r="C226" s="6" t="s">
        <v>414</v>
      </c>
      <c r="D226" s="6">
        <v>2.95</v>
      </c>
      <c r="E226" s="76"/>
      <c r="F226" s="66">
        <f t="shared" si="5"/>
        <v>0</v>
      </c>
      <c r="G226" s="63"/>
      <c r="H226" s="72"/>
      <c r="I226" s="73"/>
      <c r="J226" s="75"/>
      <c r="K226" s="70"/>
      <c r="L226" s="63"/>
      <c r="M226" s="64"/>
      <c r="N226" s="64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</row>
    <row r="227" ht="12.75" customHeight="1">
      <c r="A227" s="6" t="str">
        <f>iferror(VLOOKUP(B227,IDS!A:B,2,0),"")</f>
        <v>__export__.product_product_5991_1b0df5f0</v>
      </c>
      <c r="B227" s="6" t="s">
        <v>415</v>
      </c>
      <c r="C227" s="6" t="s">
        <v>416</v>
      </c>
      <c r="D227" s="6">
        <v>21.6</v>
      </c>
      <c r="E227" s="76"/>
      <c r="F227" s="66">
        <f t="shared" si="5"/>
        <v>0</v>
      </c>
      <c r="G227" s="63"/>
      <c r="H227" s="72"/>
      <c r="I227" s="73"/>
      <c r="J227" s="75"/>
      <c r="K227" s="70"/>
      <c r="L227" s="63"/>
      <c r="M227" s="64"/>
      <c r="N227" s="64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</row>
    <row r="228" ht="12.75" customHeight="1">
      <c r="A228" s="6" t="str">
        <f>iferror(VLOOKUP(B228,IDS!A:B,2,0),"")</f>
        <v>__export__.product_product_6261_0e8bf34c</v>
      </c>
      <c r="B228" s="6" t="s">
        <v>417</v>
      </c>
      <c r="C228" s="6" t="s">
        <v>418</v>
      </c>
      <c r="D228" s="6">
        <v>4.45</v>
      </c>
      <c r="E228" s="76"/>
      <c r="F228" s="66">
        <f t="shared" si="5"/>
        <v>0</v>
      </c>
      <c r="G228" s="63"/>
      <c r="H228" s="72"/>
      <c r="I228" s="73"/>
      <c r="J228" s="75"/>
      <c r="K228" s="70"/>
      <c r="L228" s="63"/>
      <c r="M228" s="64"/>
      <c r="N228" s="64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</row>
    <row r="229" ht="12.75" customHeight="1">
      <c r="A229" s="6" t="str">
        <f>iferror(VLOOKUP(B229,IDS!A:B,2,0),"")</f>
        <v>__export__.product_product_6262_0582d83f</v>
      </c>
      <c r="B229" s="6" t="s">
        <v>419</v>
      </c>
      <c r="C229" s="6" t="s">
        <v>420</v>
      </c>
      <c r="D229" s="6">
        <v>4.45</v>
      </c>
      <c r="E229" s="76"/>
      <c r="F229" s="66">
        <f t="shared" si="5"/>
        <v>0</v>
      </c>
      <c r="G229" s="63"/>
      <c r="H229" s="72"/>
      <c r="I229" s="73"/>
      <c r="J229" s="75"/>
      <c r="K229" s="70"/>
      <c r="L229" s="63"/>
      <c r="M229" s="64"/>
      <c r="N229" s="64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</row>
    <row r="230" ht="12.75" customHeight="1">
      <c r="A230" s="6" t="str">
        <f>iferror(VLOOKUP(B230,IDS!A:B,2,0),"")</f>
        <v>__export__.product_product_6042_f9564189</v>
      </c>
      <c r="B230" s="6" t="s">
        <v>421</v>
      </c>
      <c r="C230" s="6" t="s">
        <v>422</v>
      </c>
      <c r="D230" s="6">
        <v>6.3</v>
      </c>
      <c r="E230" s="103"/>
      <c r="F230" s="66">
        <f t="shared" si="5"/>
        <v>0</v>
      </c>
      <c r="G230" s="63"/>
      <c r="H230" s="72"/>
      <c r="I230" s="73"/>
      <c r="J230" s="75"/>
      <c r="K230" s="70"/>
      <c r="L230" s="63"/>
      <c r="M230" s="64"/>
      <c r="N230" s="64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</row>
    <row r="231" ht="12.75" customHeight="1">
      <c r="A231" s="6" t="str">
        <f>iferror(VLOOKUP(B231,IDS!A:B,2,0),"")</f>
        <v>__export__.product_product_6270_e5fe82d2</v>
      </c>
      <c r="B231" s="6" t="s">
        <v>423</v>
      </c>
      <c r="C231" s="6" t="s">
        <v>424</v>
      </c>
      <c r="D231" s="6">
        <v>3.65</v>
      </c>
      <c r="E231" s="104"/>
      <c r="F231" s="66">
        <f t="shared" si="5"/>
        <v>0</v>
      </c>
      <c r="G231" s="63"/>
      <c r="H231" s="72"/>
      <c r="I231" s="73"/>
      <c r="J231" s="75"/>
      <c r="K231" s="70"/>
      <c r="L231" s="63"/>
      <c r="M231" s="64"/>
      <c r="N231" s="64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</row>
    <row r="232" ht="12.75" customHeight="1">
      <c r="A232" s="6" t="str">
        <f>iferror(VLOOKUP(B232,IDS!A:B,2,0),"")</f>
        <v>__export__.product_product_6616_ed12b3f0</v>
      </c>
      <c r="B232" s="6" t="s">
        <v>425</v>
      </c>
      <c r="C232" s="6" t="s">
        <v>426</v>
      </c>
      <c r="D232" s="6">
        <v>3.55</v>
      </c>
      <c r="E232" s="76"/>
      <c r="F232" s="66">
        <f t="shared" si="5"/>
        <v>0</v>
      </c>
      <c r="G232" s="63"/>
      <c r="H232" s="72"/>
      <c r="I232" s="73"/>
      <c r="J232" s="75"/>
      <c r="K232" s="70"/>
      <c r="L232" s="63"/>
      <c r="M232" s="64"/>
      <c r="N232" s="64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</row>
    <row r="233" ht="12.75" customHeight="1">
      <c r="A233" s="6" t="str">
        <f>iferror(VLOOKUP(B233,IDS!A:B,2,0),"")</f>
        <v>__export__.product_product_6334_f6d73688</v>
      </c>
      <c r="B233" s="6" t="s">
        <v>427</v>
      </c>
      <c r="C233" s="6" t="s">
        <v>428</v>
      </c>
      <c r="D233" s="6">
        <v>3.2</v>
      </c>
      <c r="E233" s="76"/>
      <c r="F233" s="66">
        <f t="shared" si="5"/>
        <v>0</v>
      </c>
      <c r="G233" s="63"/>
      <c r="H233" s="72"/>
      <c r="I233" s="73"/>
      <c r="J233" s="75"/>
      <c r="K233" s="70"/>
      <c r="L233" s="63"/>
      <c r="M233" s="64"/>
      <c r="N233" s="64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</row>
    <row r="234" ht="12.75" customHeight="1">
      <c r="A234" s="6" t="str">
        <f>iferror(VLOOKUP(B234,IDS!A:B,2,0),"")</f>
        <v>__export__.product_product_6266_82adb2c7</v>
      </c>
      <c r="B234" s="6" t="s">
        <v>429</v>
      </c>
      <c r="C234" s="6" t="s">
        <v>430</v>
      </c>
      <c r="D234" s="6">
        <v>7.3</v>
      </c>
      <c r="E234" s="76"/>
      <c r="F234" s="66">
        <f t="shared" si="5"/>
        <v>0</v>
      </c>
      <c r="G234" s="63"/>
      <c r="H234" s="72"/>
      <c r="I234" s="73"/>
      <c r="J234" s="75"/>
      <c r="K234" s="70"/>
      <c r="L234" s="63"/>
      <c r="M234" s="64"/>
      <c r="N234" s="64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</row>
    <row r="235" ht="12.75" customHeight="1">
      <c r="A235" s="6" t="str">
        <f>iferror(VLOOKUP(B235,IDS!A:B,2,0),"")</f>
        <v>__export__.product_product_6267_37033388</v>
      </c>
      <c r="B235" s="6" t="s">
        <v>431</v>
      </c>
      <c r="C235" s="6" t="s">
        <v>432</v>
      </c>
      <c r="D235" s="6">
        <v>7.6</v>
      </c>
      <c r="E235" s="76"/>
      <c r="F235" s="66">
        <f t="shared" si="5"/>
        <v>0</v>
      </c>
      <c r="G235" s="63"/>
      <c r="H235" s="72"/>
      <c r="I235" s="73"/>
      <c r="J235" s="75"/>
      <c r="K235" s="70"/>
      <c r="L235" s="63"/>
      <c r="M235" s="64"/>
      <c r="N235" s="64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</row>
    <row r="236" ht="12.75" customHeight="1">
      <c r="A236" s="6" t="str">
        <f>iferror(VLOOKUP(B236,IDS!A:B,2,0),"")</f>
        <v>__export__.product_product_6369_4f97cf78</v>
      </c>
      <c r="B236" s="6" t="s">
        <v>433</v>
      </c>
      <c r="C236" s="6" t="s">
        <v>434</v>
      </c>
      <c r="D236" s="6">
        <v>3.25</v>
      </c>
      <c r="E236" s="76"/>
      <c r="F236" s="66">
        <f t="shared" si="5"/>
        <v>0</v>
      </c>
      <c r="G236" s="63"/>
      <c r="H236" s="72"/>
      <c r="I236" s="73"/>
      <c r="J236" s="75"/>
      <c r="K236" s="70"/>
      <c r="L236" s="63"/>
      <c r="M236" s="64"/>
      <c r="N236" s="64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</row>
    <row r="237" ht="12.75" customHeight="1">
      <c r="A237" s="6" t="str">
        <f>iferror(VLOOKUP(B237,IDS!A:B,2,0),"")</f>
        <v>__export__.product_product_5990_c81bfe9e</v>
      </c>
      <c r="B237" s="6" t="s">
        <v>435</v>
      </c>
      <c r="C237" s="6" t="s">
        <v>436</v>
      </c>
      <c r="D237" s="6">
        <v>1.56</v>
      </c>
      <c r="E237" s="76"/>
      <c r="F237" s="66">
        <f t="shared" si="5"/>
        <v>0</v>
      </c>
      <c r="G237" s="63"/>
      <c r="H237" s="72"/>
      <c r="I237" s="73"/>
      <c r="J237" s="75"/>
      <c r="K237" s="70"/>
      <c r="L237" s="63"/>
      <c r="M237" s="64"/>
      <c r="N237" s="64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</row>
    <row r="238" ht="12.75" customHeight="1">
      <c r="A238" s="6" t="str">
        <f>iferror(VLOOKUP(B238,IDS!A:B,2,0),"")</f>
        <v>__export__.product_product_6275_972f9b1b</v>
      </c>
      <c r="B238" s="6" t="s">
        <v>437</v>
      </c>
      <c r="C238" s="6" t="s">
        <v>438</v>
      </c>
      <c r="D238" s="6">
        <v>2.3</v>
      </c>
      <c r="E238" s="76"/>
      <c r="F238" s="66">
        <f t="shared" si="5"/>
        <v>0</v>
      </c>
      <c r="G238" s="63"/>
      <c r="H238" s="82"/>
      <c r="I238" s="93"/>
      <c r="J238" s="61"/>
      <c r="K238" s="62"/>
      <c r="L238" s="63"/>
      <c r="M238" s="64"/>
      <c r="N238" s="64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</row>
    <row r="239" ht="12.75" customHeight="1">
      <c r="A239" s="6" t="str">
        <f>iferror(VLOOKUP(B239,IDS!A:B,2,0),"")</f>
        <v>__export__.product_product_6276_6b38dec8</v>
      </c>
      <c r="B239" s="6" t="s">
        <v>439</v>
      </c>
      <c r="C239" s="6" t="s">
        <v>440</v>
      </c>
      <c r="D239" s="6">
        <v>1.85</v>
      </c>
      <c r="E239" s="76"/>
      <c r="F239" s="66">
        <f t="shared" si="5"/>
        <v>0</v>
      </c>
      <c r="G239" s="63"/>
      <c r="H239" s="72"/>
      <c r="I239" s="73"/>
      <c r="J239" s="75"/>
      <c r="K239" s="70"/>
      <c r="L239" s="63"/>
      <c r="M239" s="64"/>
      <c r="N239" s="64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</row>
    <row r="240" ht="12.75" customHeight="1">
      <c r="A240" s="6" t="str">
        <f>iferror(VLOOKUP(B240,IDS!A:B,2,0),"")</f>
        <v/>
      </c>
      <c r="C240" s="54" t="s">
        <v>441</v>
      </c>
      <c r="D240" s="55"/>
      <c r="E240" s="85"/>
      <c r="F240" s="66">
        <f t="shared" si="5"/>
        <v>0</v>
      </c>
      <c r="G240" s="63"/>
      <c r="H240" s="72"/>
      <c r="I240" s="73"/>
      <c r="J240" s="75"/>
      <c r="K240" s="70"/>
      <c r="L240" s="63"/>
      <c r="M240" s="64"/>
      <c r="N240" s="64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</row>
    <row r="241" ht="12.75" customHeight="1">
      <c r="A241" s="6" t="str">
        <f>iferror(VLOOKUP(B241,IDS!A:B,2,0),"")</f>
        <v>__export__.product_product_6070_b5749a86</v>
      </c>
      <c r="B241" s="6" t="s">
        <v>442</v>
      </c>
      <c r="C241" s="6" t="s">
        <v>443</v>
      </c>
      <c r="D241" s="6">
        <v>4.95</v>
      </c>
      <c r="E241" s="76"/>
      <c r="F241" s="66">
        <f t="shared" si="5"/>
        <v>0</v>
      </c>
      <c r="G241" s="63"/>
      <c r="H241" s="72"/>
      <c r="I241" s="73"/>
      <c r="J241" s="75"/>
      <c r="K241" s="70"/>
      <c r="L241" s="63"/>
      <c r="M241" s="64"/>
      <c r="N241" s="64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</row>
    <row r="242" ht="12.75" customHeight="1">
      <c r="A242" s="6" t="str">
        <f>iferror(VLOOKUP(B242,IDS!A:B,2,0),"")</f>
        <v>__export__.product_product_6263_72437253</v>
      </c>
      <c r="B242" s="6" t="s">
        <v>444</v>
      </c>
      <c r="C242" s="6" t="s">
        <v>445</v>
      </c>
      <c r="D242" s="6">
        <v>5.4</v>
      </c>
      <c r="E242" s="76"/>
      <c r="F242" s="66">
        <f t="shared" si="5"/>
        <v>0</v>
      </c>
      <c r="G242" s="63"/>
      <c r="H242" s="72"/>
      <c r="I242" s="73"/>
      <c r="J242" s="75"/>
      <c r="K242" s="70"/>
      <c r="L242" s="63"/>
      <c r="M242" s="64"/>
      <c r="N242" s="64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</row>
    <row r="243" ht="12.75" customHeight="1">
      <c r="A243" s="6" t="str">
        <f>iferror(VLOOKUP(B243,IDS!A:B,2,0),"")</f>
        <v>__export__.product_product_6335_5539914b</v>
      </c>
      <c r="B243" s="6" t="s">
        <v>446</v>
      </c>
      <c r="C243" s="6" t="s">
        <v>447</v>
      </c>
      <c r="D243" s="6">
        <v>4.15</v>
      </c>
      <c r="E243" s="105"/>
      <c r="F243" s="66">
        <f t="shared" si="5"/>
        <v>0</v>
      </c>
      <c r="G243" s="63"/>
      <c r="H243" s="72"/>
      <c r="I243" s="73"/>
      <c r="J243" s="75"/>
      <c r="K243" s="70"/>
      <c r="L243" s="63"/>
      <c r="M243" s="64"/>
      <c r="N243" s="64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</row>
    <row r="244" ht="12.75" customHeight="1">
      <c r="A244" s="6" t="str">
        <f>iferror(VLOOKUP(B244,IDS!A:B,2,0),"")</f>
        <v>__export__.product_product_6223_b850f993</v>
      </c>
      <c r="B244" s="6" t="s">
        <v>448</v>
      </c>
      <c r="C244" s="6" t="s">
        <v>449</v>
      </c>
      <c r="D244" s="6">
        <v>3.4</v>
      </c>
      <c r="E244" s="104"/>
      <c r="F244" s="66">
        <f t="shared" si="5"/>
        <v>0</v>
      </c>
      <c r="G244" s="63"/>
      <c r="H244" s="67"/>
      <c r="I244" s="68"/>
      <c r="J244" s="69"/>
      <c r="K244" s="70"/>
      <c r="L244" s="63"/>
      <c r="M244" s="64"/>
      <c r="N244" s="64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</row>
    <row r="245" ht="12.75" customHeight="1">
      <c r="A245" s="6" t="str">
        <f>iferror(VLOOKUP(B245,IDS!A:B,2,0),"")</f>
        <v>__export__.product_product_6224_89a55d0e</v>
      </c>
      <c r="B245" s="6" t="s">
        <v>450</v>
      </c>
      <c r="C245" s="6" t="s">
        <v>451</v>
      </c>
      <c r="D245" s="6">
        <v>3.48</v>
      </c>
      <c r="E245" s="104"/>
      <c r="F245" s="66">
        <f t="shared" si="5"/>
        <v>0</v>
      </c>
      <c r="G245" s="63"/>
      <c r="H245" s="67"/>
      <c r="I245" s="68"/>
      <c r="J245" s="69"/>
      <c r="K245" s="70"/>
      <c r="L245" s="63"/>
      <c r="M245" s="64"/>
      <c r="N245" s="64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</row>
    <row r="246" ht="12.75" customHeight="1">
      <c r="A246" s="6" t="str">
        <f>iferror(VLOOKUP(B246,IDS!A:B,2,0),"")</f>
        <v>__export__.product_product_6225_8ccb1b17</v>
      </c>
      <c r="B246" s="6" t="s">
        <v>452</v>
      </c>
      <c r="C246" s="6" t="s">
        <v>453</v>
      </c>
      <c r="D246" s="6">
        <v>2.75</v>
      </c>
      <c r="E246" s="104"/>
      <c r="F246" s="66">
        <f t="shared" si="5"/>
        <v>0</v>
      </c>
      <c r="G246" s="63"/>
      <c r="H246" s="67"/>
      <c r="I246" s="68"/>
      <c r="J246" s="69"/>
      <c r="K246" s="70"/>
      <c r="L246" s="63"/>
      <c r="M246" s="64"/>
      <c r="N246" s="64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</row>
    <row r="247" ht="12.75" customHeight="1">
      <c r="A247" s="6" t="str">
        <f>iferror(VLOOKUP(B247,IDS!A:B,2,0),"")</f>
        <v>__export__.product_product_6236_e0e1e1d9</v>
      </c>
      <c r="B247" s="6" t="s">
        <v>454</v>
      </c>
      <c r="C247" s="6" t="s">
        <v>455</v>
      </c>
      <c r="D247" s="6">
        <v>7.6</v>
      </c>
      <c r="E247" s="76"/>
      <c r="F247" s="66">
        <f t="shared" si="5"/>
        <v>0</v>
      </c>
      <c r="G247" s="63"/>
      <c r="H247" s="67"/>
      <c r="I247" s="68"/>
      <c r="J247" s="69"/>
      <c r="K247" s="70"/>
      <c r="L247" s="63"/>
      <c r="M247" s="64"/>
      <c r="N247" s="64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</row>
    <row r="248" ht="12.75" customHeight="1">
      <c r="A248" s="6" t="str">
        <f>iferror(VLOOKUP(B248,IDS!A:B,2,0),"")</f>
        <v>__export__.product_product_6349_380810a2</v>
      </c>
      <c r="B248" s="6" t="s">
        <v>456</v>
      </c>
      <c r="C248" s="6" t="s">
        <v>457</v>
      </c>
      <c r="D248" s="6">
        <v>3.32</v>
      </c>
      <c r="E248" s="76"/>
      <c r="F248" s="66">
        <f t="shared" si="5"/>
        <v>0</v>
      </c>
      <c r="G248" s="63"/>
      <c r="H248" s="67"/>
      <c r="I248" s="68"/>
      <c r="J248" s="69"/>
      <c r="K248" s="70"/>
      <c r="L248" s="63"/>
      <c r="M248" s="64"/>
      <c r="N248" s="64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</row>
    <row r="249" ht="12.75" customHeight="1">
      <c r="A249" s="6" t="str">
        <f>iferror(VLOOKUP(B249,IDS!A:B,2,0),"")</f>
        <v>__export__.product_product_6993_ea5e4df6</v>
      </c>
      <c r="B249" s="6" t="s">
        <v>458</v>
      </c>
      <c r="C249" s="6" t="s">
        <v>459</v>
      </c>
      <c r="D249" s="6">
        <v>1.18</v>
      </c>
      <c r="E249" s="76"/>
      <c r="F249" s="66">
        <f t="shared" si="5"/>
        <v>0</v>
      </c>
      <c r="G249" s="63"/>
      <c r="H249" s="67"/>
      <c r="I249" s="68"/>
      <c r="J249" s="69"/>
      <c r="K249" s="70"/>
      <c r="L249" s="63"/>
      <c r="M249" s="64"/>
      <c r="N249" s="64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</row>
    <row r="250" ht="12.75" customHeight="1">
      <c r="A250" s="6" t="str">
        <f>iferror(VLOOKUP(B250,IDS!A:B,2,0),"")</f>
        <v>__export__.product_product_6986_bb3782cc</v>
      </c>
      <c r="B250" s="6" t="s">
        <v>460</v>
      </c>
      <c r="C250" s="6" t="s">
        <v>461</v>
      </c>
      <c r="D250" s="6">
        <v>1.29</v>
      </c>
      <c r="E250" s="76"/>
      <c r="F250" s="66">
        <f t="shared" si="5"/>
        <v>0</v>
      </c>
      <c r="G250" s="63"/>
      <c r="H250" s="67"/>
      <c r="I250" s="68"/>
      <c r="J250" s="69"/>
      <c r="K250" s="70"/>
      <c r="L250" s="63"/>
      <c r="M250" s="64"/>
      <c r="N250" s="64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</row>
    <row r="251" ht="12.75" customHeight="1">
      <c r="A251" s="6" t="str">
        <f>iferror(VLOOKUP(B251,IDS!A:B,2,0),"")</f>
        <v>__export__.product_product_6994_0dcaf744</v>
      </c>
      <c r="B251" s="6" t="s">
        <v>462</v>
      </c>
      <c r="C251" s="6" t="s">
        <v>463</v>
      </c>
      <c r="D251" s="6">
        <v>1.21</v>
      </c>
      <c r="E251" s="92"/>
      <c r="F251" s="66">
        <f t="shared" si="5"/>
        <v>0</v>
      </c>
      <c r="G251" s="63"/>
      <c r="H251" s="67"/>
      <c r="I251" s="68"/>
      <c r="J251" s="69"/>
      <c r="K251" s="70"/>
      <c r="L251" s="63"/>
      <c r="M251" s="64"/>
      <c r="N251" s="64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</row>
    <row r="252" ht="12.75" customHeight="1">
      <c r="A252" s="6" t="str">
        <f>iferror(VLOOKUP(B252,IDS!A:B,2,0),"")</f>
        <v>__export__.product_product_6985_1fb70d54</v>
      </c>
      <c r="B252" s="6" t="s">
        <v>464</v>
      </c>
      <c r="C252" s="6" t="s">
        <v>465</v>
      </c>
      <c r="D252" s="6">
        <v>1.26</v>
      </c>
      <c r="E252" s="104"/>
      <c r="F252" s="66">
        <f t="shared" si="5"/>
        <v>0</v>
      </c>
      <c r="G252" s="63"/>
      <c r="H252" s="82"/>
      <c r="I252" s="93"/>
      <c r="J252" s="61"/>
      <c r="K252" s="62"/>
      <c r="L252" s="63"/>
      <c r="M252" s="64"/>
      <c r="N252" s="64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</row>
    <row r="253" ht="12.75" customHeight="1">
      <c r="A253" s="6" t="str">
        <f>iferror(VLOOKUP(B253,IDS!A:B,2,0),"")</f>
        <v/>
      </c>
      <c r="B253" s="78" t="str">
        <f>IFERROR(VLOOKUP(C241,'ID&amp;Produits'!B:C,2,0),"")</f>
        <v/>
      </c>
      <c r="C253" s="54" t="s">
        <v>466</v>
      </c>
      <c r="D253" s="106"/>
      <c r="E253" s="85"/>
      <c r="F253" s="66">
        <f t="shared" si="5"/>
        <v>0</v>
      </c>
      <c r="G253" s="63"/>
      <c r="H253" s="72"/>
      <c r="I253" s="73"/>
      <c r="J253" s="75"/>
      <c r="K253" s="70"/>
      <c r="L253" s="63"/>
      <c r="M253" s="64"/>
      <c r="N253" s="64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</row>
    <row r="254" ht="12.75" customHeight="1">
      <c r="A254" s="6" t="str">
        <f>iferror(VLOOKUP(B254,IDS!A:B,2,0),"")</f>
        <v>__export__.product_product_6435_838805b5</v>
      </c>
      <c r="B254" s="107" t="s">
        <v>467</v>
      </c>
      <c r="C254" s="107" t="s">
        <v>468</v>
      </c>
      <c r="D254" s="107">
        <v>14.0</v>
      </c>
      <c r="E254" s="84"/>
      <c r="F254" s="66">
        <f t="shared" si="5"/>
        <v>0</v>
      </c>
      <c r="G254" s="63"/>
      <c r="H254" s="72"/>
      <c r="I254" s="73"/>
      <c r="J254" s="75"/>
      <c r="K254" s="70"/>
      <c r="L254" s="63"/>
      <c r="M254" s="64"/>
      <c r="N254" s="64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</row>
    <row r="255" ht="12.75" customHeight="1">
      <c r="A255" s="6" t="str">
        <f>iferror(VLOOKUP(B255,IDS!A:B,2,0),"")</f>
        <v>__export__.product_product_5950_72cfd7b7</v>
      </c>
      <c r="B255" s="107" t="s">
        <v>469</v>
      </c>
      <c r="C255" s="107" t="s">
        <v>470</v>
      </c>
      <c r="D255" s="107">
        <v>1.96</v>
      </c>
      <c r="E255" s="84"/>
      <c r="F255" s="66">
        <f t="shared" si="5"/>
        <v>0</v>
      </c>
      <c r="G255" s="63"/>
      <c r="H255" s="72"/>
      <c r="I255" s="73"/>
      <c r="J255" s="75"/>
      <c r="K255" s="70"/>
      <c r="L255" s="63"/>
      <c r="M255" s="64"/>
      <c r="N255" s="64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</row>
    <row r="256" ht="12.75" customHeight="1">
      <c r="A256" s="6" t="str">
        <f>iferror(VLOOKUP(B256,IDS!A:B,2,0),"")</f>
        <v>__export__.product_product_5951_275d003a</v>
      </c>
      <c r="B256" s="107" t="s">
        <v>471</v>
      </c>
      <c r="C256" s="107" t="s">
        <v>472</v>
      </c>
      <c r="D256" s="107">
        <v>12.5</v>
      </c>
      <c r="E256" s="84"/>
      <c r="F256" s="66">
        <f t="shared" si="5"/>
        <v>0</v>
      </c>
      <c r="G256" s="63"/>
      <c r="H256" s="72"/>
      <c r="I256" s="73"/>
      <c r="J256" s="75"/>
      <c r="K256" s="70"/>
      <c r="L256" s="63"/>
      <c r="M256" s="64"/>
      <c r="N256" s="64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</row>
    <row r="257" ht="12.75" customHeight="1">
      <c r="A257" s="6" t="str">
        <f>iferror(VLOOKUP(B257,IDS!A:B,2,0),"")</f>
        <v>__export__.product_product_6274_163408fe</v>
      </c>
      <c r="B257" s="107" t="s">
        <v>473</v>
      </c>
      <c r="C257" s="107" t="s">
        <v>474</v>
      </c>
      <c r="D257" s="107">
        <v>7.95</v>
      </c>
      <c r="E257" s="84"/>
      <c r="F257" s="66">
        <f t="shared" si="5"/>
        <v>0</v>
      </c>
      <c r="G257" s="63"/>
      <c r="H257" s="72"/>
      <c r="I257" s="73"/>
      <c r="J257" s="75"/>
      <c r="K257" s="70"/>
      <c r="L257" s="63"/>
      <c r="M257" s="64"/>
      <c r="N257" s="64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</row>
    <row r="258" ht="12.75" customHeight="1">
      <c r="A258" s="6" t="str">
        <f>iferror(VLOOKUP(B258,IDS!A:B,2,0),"")</f>
        <v>__export__.product_product_6290_603c44a8</v>
      </c>
      <c r="B258" s="107" t="s">
        <v>475</v>
      </c>
      <c r="C258" s="107" t="s">
        <v>476</v>
      </c>
      <c r="D258" s="107">
        <v>7.95</v>
      </c>
      <c r="E258" s="84"/>
      <c r="F258" s="66">
        <f t="shared" si="5"/>
        <v>0</v>
      </c>
      <c r="G258" s="63"/>
      <c r="H258" s="72"/>
      <c r="I258" s="73"/>
      <c r="J258" s="75"/>
      <c r="K258" s="70"/>
      <c r="L258" s="63"/>
      <c r="M258" s="64"/>
      <c r="N258" s="64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</row>
    <row r="259" ht="12.75" customHeight="1">
      <c r="A259" s="6" t="str">
        <f>iferror(VLOOKUP(B259,IDS!A:B,2,0),"")</f>
        <v>__export__.product_product_6285_87388717</v>
      </c>
      <c r="B259" s="107" t="s">
        <v>477</v>
      </c>
      <c r="C259" s="107" t="s">
        <v>478</v>
      </c>
      <c r="D259" s="107">
        <v>7.95</v>
      </c>
      <c r="E259" s="84"/>
      <c r="F259" s="66">
        <f t="shared" si="5"/>
        <v>0</v>
      </c>
      <c r="G259" s="63"/>
      <c r="H259" s="72"/>
      <c r="I259" s="73"/>
      <c r="J259" s="75"/>
      <c r="K259" s="70"/>
      <c r="L259" s="63"/>
      <c r="M259" s="64"/>
      <c r="N259" s="64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</row>
    <row r="260" ht="12.75" customHeight="1">
      <c r="A260" s="6" t="str">
        <f>iferror(VLOOKUP(B260,IDS!A:B,2,0),"")</f>
        <v>__export__.product_product_5994_273c171a</v>
      </c>
      <c r="B260" s="107" t="s">
        <v>479</v>
      </c>
      <c r="C260" s="107" t="s">
        <v>480</v>
      </c>
      <c r="D260" s="107">
        <v>1.75</v>
      </c>
      <c r="E260" s="84"/>
      <c r="F260" s="66">
        <f t="shared" si="5"/>
        <v>0</v>
      </c>
      <c r="G260" s="63"/>
      <c r="H260" s="72"/>
      <c r="I260" s="73"/>
      <c r="J260" s="75"/>
      <c r="K260" s="70"/>
      <c r="L260" s="63"/>
      <c r="M260" s="64"/>
      <c r="N260" s="64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</row>
    <row r="261" ht="12.75" customHeight="1">
      <c r="A261" s="6" t="str">
        <f>iferror(VLOOKUP(B261,IDS!A:B,2,0),"")</f>
        <v>__export__.product_product_5995_668724d5</v>
      </c>
      <c r="B261" s="107" t="s">
        <v>481</v>
      </c>
      <c r="C261" s="107" t="s">
        <v>482</v>
      </c>
      <c r="D261" s="107">
        <v>2.3</v>
      </c>
      <c r="E261" s="84"/>
      <c r="F261" s="66">
        <f t="shared" si="5"/>
        <v>0</v>
      </c>
      <c r="G261" s="63"/>
      <c r="H261" s="72"/>
      <c r="I261" s="73"/>
      <c r="J261" s="75"/>
      <c r="K261" s="70"/>
      <c r="L261" s="63"/>
      <c r="M261" s="64"/>
      <c r="N261" s="64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</row>
    <row r="262" ht="12.75" customHeight="1">
      <c r="A262" s="6" t="str">
        <f>iferror(VLOOKUP(B262,IDS!A:B,2,0),"")</f>
        <v>__export__.product_product_5996_f573e949</v>
      </c>
      <c r="B262" s="107" t="s">
        <v>483</v>
      </c>
      <c r="C262" s="107" t="s">
        <v>484</v>
      </c>
      <c r="D262" s="107">
        <v>35.5</v>
      </c>
      <c r="E262" s="84"/>
      <c r="F262" s="66">
        <f t="shared" si="5"/>
        <v>0</v>
      </c>
      <c r="G262" s="63"/>
      <c r="H262" s="72"/>
      <c r="I262" s="73"/>
      <c r="J262" s="75"/>
      <c r="K262" s="70"/>
      <c r="L262" s="63"/>
      <c r="M262" s="64"/>
      <c r="N262" s="64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</row>
    <row r="263" ht="12.75" customHeight="1">
      <c r="A263" s="6" t="str">
        <f>iferror(VLOOKUP(B263,IDS!A:B,2,0),"")</f>
        <v>__export__.product_product_5989_aaa7fab7</v>
      </c>
      <c r="B263" s="107" t="s">
        <v>485</v>
      </c>
      <c r="C263" s="107" t="s">
        <v>486</v>
      </c>
      <c r="D263" s="107">
        <v>9.82</v>
      </c>
      <c r="E263" s="84"/>
      <c r="F263" s="66">
        <f t="shared" si="5"/>
        <v>0</v>
      </c>
      <c r="G263" s="63"/>
      <c r="H263" s="72"/>
      <c r="I263" s="73"/>
      <c r="J263" s="75"/>
      <c r="K263" s="70"/>
      <c r="L263" s="63"/>
      <c r="M263" s="64"/>
      <c r="N263" s="64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</row>
    <row r="264" ht="12.75" customHeight="1">
      <c r="A264" s="6" t="str">
        <f>iferror(VLOOKUP(B264,IDS!A:B,2,0),"")</f>
        <v>__export__.product_product_7037_88962650</v>
      </c>
      <c r="B264" s="107" t="s">
        <v>487</v>
      </c>
      <c r="C264" s="107" t="s">
        <v>488</v>
      </c>
      <c r="D264" s="107">
        <v>6.5</v>
      </c>
      <c r="E264" s="84"/>
      <c r="F264" s="66">
        <f t="shared" si="5"/>
        <v>0</v>
      </c>
      <c r="G264" s="63"/>
      <c r="H264" s="72"/>
      <c r="I264" s="73"/>
      <c r="J264" s="75"/>
      <c r="K264" s="70"/>
      <c r="L264" s="63"/>
      <c r="M264" s="64"/>
      <c r="N264" s="64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</row>
    <row r="265" ht="12.75" customHeight="1">
      <c r="A265" s="6" t="str">
        <f>iferror(VLOOKUP(B265,IDS!A:B,2,0),"")</f>
        <v>__export__.product_product_7036_2fc93852</v>
      </c>
      <c r="B265" s="107" t="s">
        <v>489</v>
      </c>
      <c r="C265" s="107" t="s">
        <v>490</v>
      </c>
      <c r="D265" s="107">
        <v>6.5</v>
      </c>
      <c r="E265" s="84"/>
      <c r="F265" s="66">
        <f t="shared" si="5"/>
        <v>0</v>
      </c>
      <c r="G265" s="63"/>
      <c r="H265" s="72"/>
      <c r="I265" s="73"/>
      <c r="J265" s="75"/>
      <c r="K265" s="70"/>
      <c r="L265" s="63"/>
      <c r="M265" s="64"/>
      <c r="N265" s="64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</row>
    <row r="266" ht="12.75" customHeight="1">
      <c r="A266" s="6" t="str">
        <f>iferror(VLOOKUP(B266,IDS!A:B,2,0),"")</f>
        <v/>
      </c>
      <c r="B266" s="78"/>
      <c r="C266" s="54" t="s">
        <v>491</v>
      </c>
      <c r="D266" s="55"/>
      <c r="E266" s="85"/>
      <c r="F266" s="66">
        <f t="shared" si="5"/>
        <v>0</v>
      </c>
      <c r="G266" s="63"/>
      <c r="H266" s="72"/>
      <c r="I266" s="73"/>
      <c r="J266" s="75"/>
      <c r="K266" s="108"/>
      <c r="L266" s="14"/>
      <c r="M266" s="64"/>
      <c r="N266" s="64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</row>
    <row r="267" ht="12.75" customHeight="1">
      <c r="A267" s="6" t="str">
        <f>iferror(VLOOKUP(B267,IDS!A:B,2,0),"")</f>
        <v>__export__.product_product_6189_6bb71cb4</v>
      </c>
      <c r="B267" s="6" t="s">
        <v>492</v>
      </c>
      <c r="C267" s="6" t="s">
        <v>493</v>
      </c>
      <c r="D267" s="6">
        <v>2.38</v>
      </c>
      <c r="E267" s="76"/>
      <c r="F267" s="66">
        <f t="shared" si="5"/>
        <v>0</v>
      </c>
      <c r="G267" s="63"/>
      <c r="H267" s="72"/>
      <c r="I267" s="73"/>
      <c r="J267" s="75"/>
      <c r="K267" s="108"/>
      <c r="L267" s="14"/>
      <c r="M267" s="64"/>
      <c r="N267" s="64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</row>
    <row r="268" ht="12.75" customHeight="1">
      <c r="A268" s="6" t="str">
        <f>iferror(VLOOKUP(B268,IDS!A:B,2,0),"")</f>
        <v>__export__.product_product_6240_6a2aa967</v>
      </c>
      <c r="B268" s="6" t="s">
        <v>494</v>
      </c>
      <c r="C268" s="6" t="s">
        <v>495</v>
      </c>
      <c r="D268" s="6">
        <v>2.23</v>
      </c>
      <c r="E268" s="76"/>
      <c r="F268" s="66">
        <f t="shared" si="5"/>
        <v>0</v>
      </c>
      <c r="G268" s="63"/>
      <c r="H268" s="72"/>
      <c r="I268" s="73"/>
      <c r="J268" s="75"/>
      <c r="K268" s="108"/>
      <c r="L268" s="14"/>
      <c r="M268" s="64"/>
      <c r="N268" s="64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</row>
    <row r="269" ht="12.75" customHeight="1">
      <c r="A269" s="6" t="str">
        <f>iferror(VLOOKUP(B269,IDS!A:B,2,0),"")</f>
        <v>__export__.product_product_6541_47f90be2</v>
      </c>
      <c r="B269" s="6" t="s">
        <v>496</v>
      </c>
      <c r="C269" s="6" t="s">
        <v>497</v>
      </c>
      <c r="D269" s="6">
        <v>2.35</v>
      </c>
      <c r="E269" s="76"/>
      <c r="F269" s="66">
        <f t="shared" si="5"/>
        <v>0</v>
      </c>
      <c r="G269" s="109"/>
      <c r="H269" s="82"/>
      <c r="I269" s="93"/>
      <c r="J269" s="110"/>
      <c r="K269" s="62"/>
      <c r="L269" s="63"/>
      <c r="M269" s="64"/>
      <c r="N269" s="64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</row>
    <row r="270" ht="12.75" customHeight="1">
      <c r="A270" s="6" t="str">
        <f>iferror(VLOOKUP(B270,IDS!A:B,2,0),"")</f>
        <v>__export__.product_product_6190_a45a4956</v>
      </c>
      <c r="B270" s="6" t="s">
        <v>498</v>
      </c>
      <c r="C270" s="6" t="s">
        <v>499</v>
      </c>
      <c r="D270" s="6">
        <v>2.17</v>
      </c>
      <c r="E270" s="76"/>
      <c r="F270" s="66">
        <f t="shared" si="5"/>
        <v>0</v>
      </c>
      <c r="G270" s="63"/>
      <c r="H270" s="72"/>
      <c r="I270" s="73"/>
      <c r="J270" s="111"/>
      <c r="K270" s="70"/>
      <c r="L270" s="63"/>
      <c r="M270" s="64"/>
      <c r="N270" s="64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</row>
    <row r="271" ht="12.75" customHeight="1">
      <c r="A271" s="6" t="str">
        <f>iferror(VLOOKUP(B271,IDS!A:B,2,0),"")</f>
        <v>__export__.product_product_6191_a1f7898f</v>
      </c>
      <c r="B271" s="6" t="s">
        <v>500</v>
      </c>
      <c r="C271" s="6" t="s">
        <v>501</v>
      </c>
      <c r="D271" s="6">
        <v>2.28</v>
      </c>
      <c r="E271" s="76"/>
      <c r="F271" s="66">
        <f t="shared" si="5"/>
        <v>0</v>
      </c>
      <c r="G271" s="63"/>
      <c r="H271" s="72"/>
      <c r="I271" s="73"/>
      <c r="J271" s="111"/>
      <c r="K271" s="70"/>
      <c r="L271" s="63"/>
      <c r="M271" s="64"/>
      <c r="N271" s="64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</row>
    <row r="272" ht="12.75" customHeight="1">
      <c r="A272" s="6" t="str">
        <f>iferror(VLOOKUP(B272,IDS!A:B,2,0),"")</f>
        <v>__export__.product_product_6192_8f1a7241</v>
      </c>
      <c r="B272" s="6" t="s">
        <v>502</v>
      </c>
      <c r="C272" s="6" t="s">
        <v>503</v>
      </c>
      <c r="D272" s="6">
        <v>2.31</v>
      </c>
      <c r="E272" s="76"/>
      <c r="F272" s="66">
        <f t="shared" si="5"/>
        <v>0</v>
      </c>
      <c r="G272" s="63"/>
      <c r="H272" s="95"/>
      <c r="I272" s="73"/>
      <c r="J272" s="111"/>
      <c r="K272" s="70"/>
      <c r="L272" s="63"/>
      <c r="M272" s="64"/>
      <c r="N272" s="64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</row>
    <row r="273" ht="12.75" customHeight="1">
      <c r="A273" s="6" t="str">
        <f>iferror(VLOOKUP(B273,IDS!A:B,2,0),"")</f>
        <v>__export__.product_product_6632_c73aa9d1</v>
      </c>
      <c r="B273" s="6" t="s">
        <v>504</v>
      </c>
      <c r="C273" s="6" t="s">
        <v>505</v>
      </c>
      <c r="D273" s="6">
        <v>2.91</v>
      </c>
      <c r="E273" s="76"/>
      <c r="F273" s="66">
        <f t="shared" si="5"/>
        <v>0</v>
      </c>
      <c r="G273" s="63"/>
      <c r="H273" s="72"/>
      <c r="I273" s="73"/>
      <c r="J273" s="111"/>
      <c r="K273" s="70"/>
      <c r="L273" s="63"/>
      <c r="M273" s="64"/>
      <c r="N273" s="64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</row>
    <row r="274" ht="12.75" customHeight="1">
      <c r="A274" s="6" t="str">
        <f>iferror(VLOOKUP(B274,IDS!A:B,2,0),"")</f>
        <v>__export__.product_product_6188_74895367</v>
      </c>
      <c r="B274" s="6" t="s">
        <v>506</v>
      </c>
      <c r="C274" s="6" t="s">
        <v>507</v>
      </c>
      <c r="D274" s="6">
        <v>2.55</v>
      </c>
      <c r="E274" s="76"/>
      <c r="F274" s="66">
        <f t="shared" si="5"/>
        <v>0</v>
      </c>
      <c r="G274" s="63"/>
      <c r="H274" s="74"/>
      <c r="I274" s="73"/>
      <c r="J274" s="111"/>
      <c r="K274" s="70"/>
      <c r="L274" s="63"/>
      <c r="M274" s="64"/>
      <c r="N274" s="64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</row>
    <row r="275" ht="12.75" customHeight="1">
      <c r="A275" s="6" t="str">
        <f>iferror(VLOOKUP(B275,IDS!A:B,2,0),"")</f>
        <v>__export__.product_product_6233_edaebbf4</v>
      </c>
      <c r="B275" s="6" t="s">
        <v>508</v>
      </c>
      <c r="C275" s="6" t="s">
        <v>509</v>
      </c>
      <c r="D275" s="6">
        <v>2.65</v>
      </c>
      <c r="E275" s="76"/>
      <c r="F275" s="66">
        <f t="shared" si="5"/>
        <v>0</v>
      </c>
      <c r="G275" s="63"/>
      <c r="H275" s="74"/>
      <c r="I275" s="73"/>
      <c r="J275" s="111"/>
      <c r="K275" s="70"/>
      <c r="L275" s="63"/>
      <c r="M275" s="64"/>
      <c r="N275" s="64"/>
      <c r="O275" s="8"/>
      <c r="P275" s="8"/>
      <c r="Q275" s="8"/>
      <c r="R275" s="112"/>
      <c r="S275" s="63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</row>
    <row r="276" ht="12.75" customHeight="1">
      <c r="A276" s="6" t="str">
        <f>iferror(VLOOKUP(B276,IDS!A:B,2,0),"")</f>
        <v>__export__.product_product_6234_16646131</v>
      </c>
      <c r="B276" s="6" t="s">
        <v>510</v>
      </c>
      <c r="C276" s="6" t="s">
        <v>511</v>
      </c>
      <c r="D276" s="6">
        <v>2.68</v>
      </c>
      <c r="E276" s="76"/>
      <c r="F276" s="66">
        <f t="shared" si="5"/>
        <v>0</v>
      </c>
      <c r="G276" s="94"/>
      <c r="H276" s="74"/>
      <c r="I276" s="73"/>
      <c r="J276" s="111"/>
      <c r="K276" s="70"/>
      <c r="L276" s="63"/>
      <c r="M276" s="64"/>
      <c r="N276" s="64"/>
      <c r="O276" s="8"/>
      <c r="P276" s="8"/>
      <c r="Q276" s="8"/>
      <c r="R276" s="112"/>
      <c r="S276" s="63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</row>
    <row r="277" ht="12.75" customHeight="1">
      <c r="A277" s="6" t="str">
        <f>iferror(VLOOKUP(B277,IDS!A:B,2,0),"")</f>
        <v>__export__.product_product_6193_d9b0a246</v>
      </c>
      <c r="B277" s="6" t="s">
        <v>512</v>
      </c>
      <c r="C277" s="6" t="s">
        <v>513</v>
      </c>
      <c r="D277" s="6">
        <v>2.04</v>
      </c>
      <c r="E277" s="76"/>
      <c r="F277" s="66">
        <f t="shared" si="5"/>
        <v>0</v>
      </c>
      <c r="G277" s="94"/>
      <c r="H277" s="74"/>
      <c r="I277" s="73"/>
      <c r="J277" s="111"/>
      <c r="K277" s="70"/>
      <c r="L277" s="63"/>
      <c r="M277" s="64"/>
      <c r="N277" s="64"/>
      <c r="O277" s="8"/>
      <c r="P277" s="8"/>
      <c r="Q277" s="8"/>
      <c r="R277" s="112"/>
      <c r="S277" s="63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</row>
    <row r="278" ht="12.75" customHeight="1">
      <c r="A278" s="6" t="str">
        <f>iferror(VLOOKUP(B278,IDS!A:B,2,0),"")</f>
        <v>__export__.product_product_6237_b57f0399</v>
      </c>
      <c r="B278" s="6" t="s">
        <v>514</v>
      </c>
      <c r="C278" s="6" t="s">
        <v>515</v>
      </c>
      <c r="D278" s="6">
        <v>2.58</v>
      </c>
      <c r="E278" s="76"/>
      <c r="F278" s="66">
        <f t="shared" si="5"/>
        <v>0</v>
      </c>
      <c r="G278" s="94"/>
      <c r="H278" s="74"/>
      <c r="I278" s="73"/>
      <c r="J278" s="111"/>
      <c r="K278" s="70"/>
      <c r="L278" s="63"/>
      <c r="M278" s="64"/>
      <c r="N278" s="64"/>
      <c r="O278" s="8"/>
      <c r="P278" s="8"/>
      <c r="Q278" s="8"/>
      <c r="R278" s="112"/>
      <c r="S278" s="63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</row>
    <row r="279" ht="12.75" customHeight="1">
      <c r="A279" s="6" t="str">
        <f>iferror(VLOOKUP(B279,IDS!A:B,2,0),"")</f>
        <v>__export__.product_product_6194_a81f3f08</v>
      </c>
      <c r="B279" s="6" t="s">
        <v>516</v>
      </c>
      <c r="C279" s="6" t="s">
        <v>517</v>
      </c>
      <c r="D279" s="6">
        <v>1.99</v>
      </c>
      <c r="E279" s="76"/>
      <c r="F279" s="66">
        <f t="shared" si="5"/>
        <v>0</v>
      </c>
      <c r="G279" s="94"/>
      <c r="H279" s="74"/>
      <c r="I279" s="73"/>
      <c r="J279" s="111"/>
      <c r="K279" s="70"/>
      <c r="L279" s="63"/>
      <c r="M279" s="64"/>
      <c r="N279" s="64"/>
      <c r="O279" s="8"/>
      <c r="P279" s="8"/>
      <c r="Q279" s="8"/>
      <c r="R279" s="112"/>
      <c r="S279" s="63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</row>
    <row r="280" ht="12.75" customHeight="1">
      <c r="A280" s="6" t="str">
        <f>iferror(VLOOKUP(B280,IDS!A:B,2,0),"")</f>
        <v>__export__.product_product_6235_c3e23c55</v>
      </c>
      <c r="B280" s="6" t="s">
        <v>518</v>
      </c>
      <c r="C280" s="6" t="s">
        <v>519</v>
      </c>
      <c r="D280" s="6">
        <v>2.58</v>
      </c>
      <c r="E280" s="76"/>
      <c r="F280" s="66">
        <f t="shared" si="5"/>
        <v>0</v>
      </c>
      <c r="G280" s="94"/>
      <c r="H280" s="74"/>
      <c r="I280" s="73"/>
      <c r="J280" s="111"/>
      <c r="K280" s="70"/>
      <c r="L280" s="63"/>
      <c r="M280" s="64"/>
      <c r="N280" s="64"/>
      <c r="O280" s="8"/>
      <c r="P280" s="8"/>
      <c r="Q280" s="8"/>
      <c r="R280" s="112"/>
      <c r="S280" s="63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</row>
    <row r="281" ht="12.75" customHeight="1">
      <c r="A281" s="6" t="str">
        <f>iferror(VLOOKUP(B281,IDS!A:B,2,0),"")</f>
        <v>__export__.product_product_6195_4a859874</v>
      </c>
      <c r="B281" s="6" t="s">
        <v>520</v>
      </c>
      <c r="C281" s="6" t="s">
        <v>521</v>
      </c>
      <c r="D281" s="6">
        <v>3.67</v>
      </c>
      <c r="E281" s="76"/>
      <c r="F281" s="66">
        <f t="shared" si="5"/>
        <v>0</v>
      </c>
      <c r="G281" s="94"/>
      <c r="H281" s="74"/>
      <c r="I281" s="73"/>
      <c r="J281" s="111"/>
      <c r="K281" s="70"/>
      <c r="L281" s="63"/>
      <c r="M281" s="64"/>
      <c r="N281" s="64"/>
      <c r="O281" s="8"/>
      <c r="P281" s="8"/>
      <c r="Q281" s="8"/>
      <c r="R281" s="112"/>
      <c r="S281" s="63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</row>
    <row r="282" ht="12.75" customHeight="1">
      <c r="A282" s="6" t="str">
        <f>iferror(VLOOKUP(B282,IDS!A:B,2,0),"")</f>
        <v>__export__.product_product_6196_e908fbae</v>
      </c>
      <c r="B282" s="6" t="s">
        <v>522</v>
      </c>
      <c r="C282" s="6" t="s">
        <v>523</v>
      </c>
      <c r="D282" s="6">
        <v>2.35</v>
      </c>
      <c r="E282" s="76"/>
      <c r="F282" s="66">
        <f t="shared" si="5"/>
        <v>0</v>
      </c>
      <c r="G282" s="94"/>
      <c r="H282" s="74"/>
      <c r="I282" s="73"/>
      <c r="J282" s="111"/>
      <c r="K282" s="70"/>
      <c r="L282" s="63"/>
      <c r="M282" s="64"/>
      <c r="N282" s="64"/>
      <c r="O282" s="8"/>
      <c r="P282" s="8"/>
      <c r="Q282" s="8"/>
      <c r="R282" s="112"/>
      <c r="S282" s="63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</row>
    <row r="283" ht="12.75" customHeight="1">
      <c r="A283" s="6" t="str">
        <f>iferror(VLOOKUP(B283,IDS!A:B,2,0),"")</f>
        <v>__export__.product_product_6197_8844a291</v>
      </c>
      <c r="B283" s="6" t="s">
        <v>524</v>
      </c>
      <c r="C283" s="6" t="s">
        <v>525</v>
      </c>
      <c r="D283" s="6">
        <v>1.96</v>
      </c>
      <c r="E283" s="76"/>
      <c r="F283" s="66">
        <f t="shared" si="5"/>
        <v>0</v>
      </c>
      <c r="G283" s="94"/>
      <c r="H283" s="74"/>
      <c r="I283" s="73"/>
      <c r="J283" s="111"/>
      <c r="K283" s="70"/>
      <c r="L283" s="63"/>
      <c r="M283" s="64"/>
      <c r="N283" s="64"/>
      <c r="O283" s="8"/>
      <c r="P283" s="8"/>
      <c r="Q283" s="8"/>
      <c r="R283" s="112"/>
      <c r="S283" s="63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</row>
    <row r="284" ht="12.75" customHeight="1">
      <c r="A284" s="6" t="str">
        <f>iferror(VLOOKUP(B284,IDS!A:B,2,0),"")</f>
        <v>__export__.product_product_6241_326cb313</v>
      </c>
      <c r="B284" s="6" t="s">
        <v>526</v>
      </c>
      <c r="C284" s="6" t="s">
        <v>527</v>
      </c>
      <c r="D284" s="6">
        <v>2.54</v>
      </c>
      <c r="E284" s="76"/>
      <c r="F284" s="66">
        <f t="shared" si="5"/>
        <v>0</v>
      </c>
      <c r="G284" s="94"/>
      <c r="H284" s="74"/>
      <c r="I284" s="73"/>
      <c r="J284" s="111"/>
      <c r="K284" s="70"/>
      <c r="L284" s="63"/>
      <c r="M284" s="64"/>
      <c r="N284" s="64"/>
      <c r="O284" s="8"/>
      <c r="P284" s="8"/>
      <c r="Q284" s="8"/>
      <c r="R284" s="112"/>
      <c r="S284" s="63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</row>
    <row r="285" ht="12.75" customHeight="1">
      <c r="A285" s="6" t="str">
        <f>iferror(VLOOKUP(B285,IDS!A:B,2,0),"")</f>
        <v>__export__.product_product_6090_6c2f169c</v>
      </c>
      <c r="B285" s="6" t="s">
        <v>528</v>
      </c>
      <c r="C285" s="6" t="s">
        <v>529</v>
      </c>
      <c r="D285" s="6">
        <v>1.95</v>
      </c>
      <c r="E285" s="76"/>
      <c r="F285" s="66">
        <f t="shared" si="5"/>
        <v>0</v>
      </c>
      <c r="G285" s="94"/>
      <c r="H285" s="74"/>
      <c r="I285" s="73"/>
      <c r="J285" s="111"/>
      <c r="K285" s="70"/>
      <c r="L285" s="63"/>
      <c r="M285" s="64"/>
      <c r="N285" s="64"/>
      <c r="O285" s="8"/>
      <c r="P285" s="8"/>
      <c r="Q285" s="8"/>
      <c r="R285" s="112"/>
      <c r="S285" s="63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</row>
    <row r="286" ht="12.75" customHeight="1">
      <c r="A286" s="6" t="str">
        <f>iferror(VLOOKUP(B286,IDS!A:B,2,0),"")</f>
        <v>__export__.product_product_6214_3af646be</v>
      </c>
      <c r="B286" s="6" t="s">
        <v>530</v>
      </c>
      <c r="C286" s="6" t="s">
        <v>531</v>
      </c>
      <c r="D286" s="6">
        <v>2.56</v>
      </c>
      <c r="E286" s="76"/>
      <c r="F286" s="66">
        <f t="shared" si="5"/>
        <v>0</v>
      </c>
      <c r="G286" s="94"/>
      <c r="H286" s="74"/>
      <c r="I286" s="73"/>
      <c r="J286" s="111"/>
      <c r="K286" s="70"/>
      <c r="L286" s="63"/>
      <c r="M286" s="64"/>
      <c r="N286" s="64"/>
      <c r="O286" s="8"/>
      <c r="P286" s="8"/>
      <c r="Q286" s="8"/>
      <c r="R286" s="112"/>
      <c r="S286" s="63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</row>
    <row r="287" ht="12.75" customHeight="1">
      <c r="A287" s="6" t="str">
        <f>iferror(VLOOKUP(B287,IDS!A:B,2,0),"")</f>
        <v>__export__.product_product_6198_5412e7e5</v>
      </c>
      <c r="B287" s="6" t="s">
        <v>532</v>
      </c>
      <c r="C287" s="6" t="s">
        <v>533</v>
      </c>
      <c r="D287" s="6">
        <v>1.35</v>
      </c>
      <c r="E287" s="76"/>
      <c r="F287" s="66">
        <f t="shared" si="5"/>
        <v>0</v>
      </c>
      <c r="G287" s="94"/>
      <c r="H287" s="74"/>
      <c r="I287" s="73"/>
      <c r="J287" s="111"/>
      <c r="K287" s="70"/>
      <c r="L287" s="63"/>
      <c r="M287" s="64"/>
      <c r="N287" s="64"/>
      <c r="O287" s="8"/>
      <c r="P287" s="8"/>
      <c r="Q287" s="8"/>
      <c r="R287" s="112"/>
      <c r="S287" s="63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</row>
    <row r="288" ht="12.75" customHeight="1">
      <c r="A288" s="6" t="str">
        <f>iferror(VLOOKUP(B288,IDS!A:B,2,0),"")</f>
        <v>__export__.product_product_6199_b99e33db</v>
      </c>
      <c r="B288" s="6" t="s">
        <v>534</v>
      </c>
      <c r="C288" s="6" t="s">
        <v>535</v>
      </c>
      <c r="D288" s="6">
        <v>3.67</v>
      </c>
      <c r="E288" s="76"/>
      <c r="F288" s="66">
        <f t="shared" si="5"/>
        <v>0</v>
      </c>
      <c r="G288" s="94"/>
      <c r="H288" s="74"/>
      <c r="I288" s="73"/>
      <c r="J288" s="111"/>
      <c r="K288" s="70"/>
      <c r="L288" s="63"/>
      <c r="M288" s="64"/>
      <c r="N288" s="64"/>
      <c r="O288" s="8"/>
      <c r="P288" s="8"/>
      <c r="Q288" s="8"/>
      <c r="R288" s="112"/>
      <c r="S288" s="63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</row>
    <row r="289" ht="12.75" customHeight="1">
      <c r="A289" s="6" t="str">
        <f>iferror(VLOOKUP(B289,IDS!A:B,2,0),"")</f>
        <v>__export__.product_product_6212_fc6de658</v>
      </c>
      <c r="B289" s="6" t="s">
        <v>536</v>
      </c>
      <c r="C289" s="6" t="s">
        <v>537</v>
      </c>
      <c r="D289" s="6">
        <v>3.6</v>
      </c>
      <c r="E289" s="76"/>
      <c r="F289" s="66">
        <f t="shared" si="5"/>
        <v>0</v>
      </c>
      <c r="G289" s="94"/>
      <c r="H289" s="74"/>
      <c r="I289" s="73"/>
      <c r="J289" s="111"/>
      <c r="K289" s="70"/>
      <c r="L289" s="63"/>
      <c r="M289" s="64"/>
      <c r="N289" s="64"/>
      <c r="O289" s="8"/>
      <c r="P289" s="8"/>
      <c r="Q289" s="8"/>
      <c r="R289" s="112"/>
      <c r="S289" s="63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</row>
    <row r="290" ht="12.75" customHeight="1">
      <c r="A290" s="6" t="str">
        <f>iferror(VLOOKUP(B290,IDS!A:B,2,0),"")</f>
        <v>__export__.product_product_6213_bd4043fa</v>
      </c>
      <c r="B290" s="6" t="s">
        <v>538</v>
      </c>
      <c r="C290" s="6" t="s">
        <v>539</v>
      </c>
      <c r="D290" s="6">
        <v>3.37</v>
      </c>
      <c r="E290" s="76"/>
      <c r="F290" s="66">
        <f t="shared" si="5"/>
        <v>0</v>
      </c>
      <c r="G290" s="94"/>
      <c r="H290" s="74"/>
      <c r="I290" s="73"/>
      <c r="J290" s="111"/>
      <c r="K290" s="70"/>
      <c r="L290" s="63"/>
      <c r="M290" s="64"/>
      <c r="N290" s="64"/>
      <c r="O290" s="8"/>
      <c r="P290" s="8"/>
      <c r="Q290" s="8"/>
      <c r="R290" s="112"/>
      <c r="S290" s="63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</row>
    <row r="291" ht="12.75" customHeight="1">
      <c r="A291" s="6" t="str">
        <f>iferror(VLOOKUP(B291,IDS!A:B,2,0),"")</f>
        <v>__export__.product_product_6200_b19315b4</v>
      </c>
      <c r="B291" s="6" t="s">
        <v>540</v>
      </c>
      <c r="C291" s="6" t="s">
        <v>541</v>
      </c>
      <c r="D291" s="6">
        <v>4.46</v>
      </c>
      <c r="E291" s="76"/>
      <c r="F291" s="66">
        <f t="shared" si="5"/>
        <v>0</v>
      </c>
      <c r="G291" s="94"/>
      <c r="H291" s="59"/>
      <c r="I291" s="60"/>
      <c r="J291" s="61"/>
      <c r="K291" s="62"/>
      <c r="L291" s="63"/>
      <c r="M291" s="64"/>
      <c r="N291" s="64"/>
      <c r="O291" s="8"/>
      <c r="P291" s="8"/>
      <c r="Q291" s="8"/>
      <c r="R291" s="112"/>
      <c r="S291" s="63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</row>
    <row r="292" ht="12.75" customHeight="1">
      <c r="A292" s="6" t="str">
        <f>iferror(VLOOKUP(B292,IDS!A:B,2,0),"")</f>
        <v>__export__.product_product_6201_91c50e1d</v>
      </c>
      <c r="B292" s="6" t="s">
        <v>542</v>
      </c>
      <c r="C292" s="6" t="s">
        <v>543</v>
      </c>
      <c r="D292" s="6">
        <v>2.27</v>
      </c>
      <c r="E292" s="76"/>
      <c r="F292" s="66">
        <f t="shared" si="5"/>
        <v>0</v>
      </c>
      <c r="G292" s="94"/>
      <c r="H292" s="67"/>
      <c r="I292" s="68"/>
      <c r="J292" s="61"/>
      <c r="K292" s="70"/>
      <c r="L292" s="63"/>
      <c r="M292" s="64"/>
      <c r="N292" s="64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</row>
    <row r="293" ht="12.75" customHeight="1">
      <c r="A293" s="6" t="str">
        <f>iferror(VLOOKUP(B293,IDS!A:B,2,0),"")</f>
        <v>__export__.product_product_6357_80ad5bff</v>
      </c>
      <c r="B293" s="6" t="s">
        <v>544</v>
      </c>
      <c r="C293" s="6" t="s">
        <v>545</v>
      </c>
      <c r="D293" s="6">
        <v>3.95</v>
      </c>
      <c r="E293" s="76"/>
      <c r="F293" s="66">
        <f t="shared" si="5"/>
        <v>0</v>
      </c>
      <c r="G293" s="74"/>
      <c r="H293" s="67"/>
      <c r="I293" s="68"/>
      <c r="J293" s="61"/>
      <c r="K293" s="70"/>
      <c r="L293" s="63"/>
      <c r="M293" s="64"/>
      <c r="N293" s="64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</row>
    <row r="294" ht="12.75" customHeight="1">
      <c r="A294" s="6" t="str">
        <f>iferror(VLOOKUP(B294,IDS!A:B,2,0),"")</f>
        <v>__export__.product_product_6222_f4c54b4b</v>
      </c>
      <c r="B294" s="6" t="s">
        <v>546</v>
      </c>
      <c r="C294" s="6" t="s">
        <v>547</v>
      </c>
      <c r="D294" s="6">
        <v>2.3</v>
      </c>
      <c r="E294" s="76"/>
      <c r="F294" s="66">
        <f t="shared" si="5"/>
        <v>0</v>
      </c>
      <c r="G294" s="74"/>
      <c r="H294" s="72"/>
      <c r="I294" s="73"/>
      <c r="J294" s="61"/>
      <c r="K294" s="70"/>
      <c r="L294" s="63"/>
      <c r="M294" s="64"/>
      <c r="N294" s="64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</row>
    <row r="295" ht="12.75" customHeight="1">
      <c r="A295" s="6" t="str">
        <f>iferror(VLOOKUP(B295,IDS!A:B,2,0),"")</f>
        <v>__export__.product_product_6229_b90469df</v>
      </c>
      <c r="B295" s="6" t="s">
        <v>548</v>
      </c>
      <c r="C295" s="6" t="s">
        <v>549</v>
      </c>
      <c r="D295" s="6">
        <v>1.1</v>
      </c>
      <c r="E295" s="76"/>
      <c r="F295" s="66">
        <f t="shared" si="5"/>
        <v>0</v>
      </c>
      <c r="G295" s="74"/>
      <c r="H295" s="72"/>
      <c r="I295" s="73"/>
      <c r="J295" s="111"/>
      <c r="K295" s="70"/>
      <c r="L295" s="63"/>
      <c r="M295" s="64"/>
      <c r="N295" s="8"/>
      <c r="O295" s="64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</row>
    <row r="296" ht="12.75" customHeight="1">
      <c r="A296" s="6" t="str">
        <f>iferror(VLOOKUP(B296,IDS!A:B,2,0),"")</f>
        <v>__export__.product_product_6969_9fb52d60</v>
      </c>
      <c r="B296" s="6" t="s">
        <v>550</v>
      </c>
      <c r="C296" s="6" t="s">
        <v>551</v>
      </c>
      <c r="D296" s="6">
        <v>4.5</v>
      </c>
      <c r="E296" s="76"/>
      <c r="F296" s="66">
        <f t="shared" si="5"/>
        <v>0</v>
      </c>
      <c r="G296" s="74"/>
      <c r="H296" s="72"/>
      <c r="I296" s="73"/>
      <c r="J296" s="111"/>
      <c r="K296" s="70"/>
      <c r="L296" s="63"/>
      <c r="M296" s="64"/>
      <c r="N296" s="8"/>
      <c r="O296" s="64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</row>
    <row r="297" ht="12.75" customHeight="1">
      <c r="A297" s="6" t="str">
        <f>iferror(VLOOKUP(B297,IDS!A:B,2,0),"")</f>
        <v>__export__.product_product_6738_ed14c429</v>
      </c>
      <c r="B297" s="6" t="s">
        <v>552</v>
      </c>
      <c r="C297" s="6" t="s">
        <v>553</v>
      </c>
      <c r="D297" s="6">
        <v>1.1</v>
      </c>
      <c r="E297" s="76"/>
      <c r="F297" s="66">
        <f t="shared" si="5"/>
        <v>0</v>
      </c>
      <c r="G297" s="74"/>
      <c r="H297" s="72"/>
      <c r="I297" s="73"/>
      <c r="J297" s="111"/>
      <c r="K297" s="70"/>
      <c r="L297" s="63"/>
      <c r="M297" s="64"/>
      <c r="N297" s="8"/>
      <c r="O297" s="64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</row>
    <row r="298" ht="12.75" customHeight="1">
      <c r="A298" s="6" t="str">
        <f>iferror(VLOOKUP(B298,IDS!A:B,2,0),"")</f>
        <v>__export__.product_product_6915_3c302a32</v>
      </c>
      <c r="B298" s="6" t="s">
        <v>554</v>
      </c>
      <c r="C298" s="6" t="s">
        <v>555</v>
      </c>
      <c r="D298" s="6">
        <v>2.54</v>
      </c>
      <c r="E298" s="76"/>
      <c r="F298" s="66">
        <f t="shared" si="5"/>
        <v>0</v>
      </c>
      <c r="G298" s="109"/>
      <c r="H298" s="72"/>
      <c r="I298" s="73"/>
      <c r="J298" s="111"/>
      <c r="K298" s="70"/>
      <c r="L298" s="63"/>
      <c r="M298" s="64"/>
      <c r="N298" s="8"/>
      <c r="O298" s="64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</row>
    <row r="299" ht="12.75" customHeight="1">
      <c r="A299" s="6" t="str">
        <f>iferror(VLOOKUP(B299,IDS!A:B,2,0),"")</f>
        <v>__export__.product_product_7020_fb2b410a</v>
      </c>
      <c r="B299" s="6" t="s">
        <v>556</v>
      </c>
      <c r="C299" s="6" t="s">
        <v>557</v>
      </c>
      <c r="D299" s="6">
        <v>0.8</v>
      </c>
      <c r="E299" s="76"/>
      <c r="F299" s="66">
        <f t="shared" si="5"/>
        <v>0</v>
      </c>
      <c r="G299" s="63"/>
      <c r="H299" s="72"/>
      <c r="I299" s="73"/>
      <c r="J299" s="111"/>
      <c r="K299" s="70"/>
      <c r="L299" s="63"/>
      <c r="M299" s="64"/>
      <c r="N299" s="8"/>
      <c r="O299" s="64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</row>
    <row r="300" ht="12.75" customHeight="1">
      <c r="A300" s="6" t="str">
        <f>iferror(VLOOKUP(B300,IDS!A:B,2,0),"")</f>
        <v>__export__.product_product_6914_d4cdbedc</v>
      </c>
      <c r="B300" s="6" t="s">
        <v>558</v>
      </c>
      <c r="C300" s="6" t="s">
        <v>559</v>
      </c>
      <c r="D300" s="6">
        <v>2.2</v>
      </c>
      <c r="E300" s="76"/>
      <c r="F300" s="66">
        <f t="shared" si="5"/>
        <v>0</v>
      </c>
      <c r="G300" s="63"/>
      <c r="H300" s="72"/>
      <c r="I300" s="73"/>
      <c r="J300" s="111"/>
      <c r="K300" s="70"/>
      <c r="L300" s="63"/>
      <c r="M300" s="64"/>
      <c r="N300" s="8"/>
      <c r="O300" s="64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</row>
    <row r="301" ht="12.75" customHeight="1">
      <c r="A301" s="6" t="str">
        <f>iferror(VLOOKUP(B301,IDS!A:B,2,0),"")</f>
        <v/>
      </c>
      <c r="B301" s="78" t="str">
        <f>IFERROR(VLOOKUP(C276,'ID&amp;Produits'!B:C,2,0),"")</f>
        <v/>
      </c>
      <c r="C301" s="54" t="s">
        <v>560</v>
      </c>
      <c r="D301" s="55"/>
      <c r="E301" s="85"/>
      <c r="F301" s="66">
        <f t="shared" si="5"/>
        <v>0</v>
      </c>
      <c r="G301" s="63"/>
      <c r="H301" s="72"/>
      <c r="I301" s="73"/>
      <c r="J301" s="111"/>
      <c r="K301" s="70"/>
      <c r="L301" s="63"/>
      <c r="M301" s="64"/>
      <c r="N301" s="8"/>
      <c r="O301" s="64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</row>
    <row r="302" ht="12.75" customHeight="1">
      <c r="A302" s="6" t="str">
        <f>iferror(VLOOKUP(B302,IDS!A:B,2,0),"")</f>
        <v>__export__.product_product_7004_11d4420c</v>
      </c>
      <c r="B302" s="6" t="s">
        <v>561</v>
      </c>
      <c r="C302" s="6" t="s">
        <v>562</v>
      </c>
      <c r="D302" s="6">
        <v>2.5</v>
      </c>
      <c r="E302" s="76"/>
      <c r="F302" s="66">
        <f t="shared" si="5"/>
        <v>0</v>
      </c>
      <c r="G302" s="63"/>
      <c r="H302" s="72"/>
      <c r="I302" s="73"/>
      <c r="J302" s="111"/>
      <c r="K302" s="70"/>
      <c r="L302" s="63"/>
      <c r="M302" s="64"/>
      <c r="N302" s="64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</row>
    <row r="303" ht="12.75" customHeight="1">
      <c r="A303" s="6" t="str">
        <f>iferror(VLOOKUP(B303,IDS!A:B,2,0),"")</f>
        <v>__export__.product_product_6315_46ab6940</v>
      </c>
      <c r="B303" s="6" t="s">
        <v>563</v>
      </c>
      <c r="C303" s="6" t="s">
        <v>564</v>
      </c>
      <c r="D303" s="6">
        <v>8.9</v>
      </c>
      <c r="E303" s="76"/>
      <c r="F303" s="66">
        <f t="shared" si="5"/>
        <v>0</v>
      </c>
      <c r="G303" s="63"/>
      <c r="H303" s="72"/>
      <c r="I303" s="73"/>
      <c r="J303" s="111"/>
      <c r="K303" s="70"/>
      <c r="L303" s="63"/>
      <c r="M303" s="64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</row>
    <row r="304" ht="12.75" customHeight="1">
      <c r="A304" s="6" t="str">
        <f>iferror(VLOOKUP(B304,IDS!A:B,2,0),"")</f>
        <v>__export__.product_product_6314_ae2aeac5</v>
      </c>
      <c r="B304" s="6" t="s">
        <v>565</v>
      </c>
      <c r="C304" s="6" t="s">
        <v>566</v>
      </c>
      <c r="D304" s="6">
        <v>8.9</v>
      </c>
      <c r="E304" s="76"/>
      <c r="F304" s="66">
        <f t="shared" si="5"/>
        <v>0</v>
      </c>
      <c r="G304" s="63"/>
      <c r="H304" s="67"/>
      <c r="I304" s="68"/>
      <c r="J304" s="61"/>
      <c r="K304" s="70"/>
      <c r="L304" s="63"/>
      <c r="M304" s="64"/>
      <c r="N304" s="64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</row>
    <row r="305" ht="12.75" customHeight="1">
      <c r="A305" s="6" t="str">
        <f>iferror(VLOOKUP(B305,IDS!A:B,2,0),"")</f>
        <v>__export__.product_product_6766_347a893e</v>
      </c>
      <c r="B305" s="6" t="s">
        <v>567</v>
      </c>
      <c r="C305" s="6" t="s">
        <v>568</v>
      </c>
      <c r="D305" s="6">
        <v>2.85</v>
      </c>
      <c r="E305" s="76"/>
      <c r="F305" s="66">
        <f t="shared" si="5"/>
        <v>0</v>
      </c>
      <c r="G305" s="94"/>
      <c r="H305" s="72"/>
      <c r="I305" s="73"/>
      <c r="J305" s="111"/>
      <c r="K305" s="70"/>
      <c r="L305" s="63"/>
      <c r="M305" s="64"/>
      <c r="N305" s="64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</row>
    <row r="306" ht="12.75" customHeight="1">
      <c r="A306" s="6" t="str">
        <f>iferror(VLOOKUP(B306,IDS!A:B,2,0),"")</f>
        <v>__export__.product_product_6184_bc90f4de</v>
      </c>
      <c r="B306" s="6" t="s">
        <v>569</v>
      </c>
      <c r="C306" s="6" t="s">
        <v>570</v>
      </c>
      <c r="D306" s="6">
        <v>4.6</v>
      </c>
      <c r="E306" s="76"/>
      <c r="F306" s="66">
        <f t="shared" si="5"/>
        <v>0</v>
      </c>
      <c r="G306" s="63"/>
      <c r="H306" s="72"/>
      <c r="I306" s="73"/>
      <c r="J306" s="111"/>
      <c r="K306" s="70"/>
      <c r="L306" s="63"/>
      <c r="M306" s="64"/>
      <c r="N306" s="64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</row>
    <row r="307" ht="12.75" customHeight="1">
      <c r="A307" s="6" t="str">
        <f>iferror(VLOOKUP(B307,IDS!A:B,2,0),"")</f>
        <v>__export__.product_product_6763_1b3fbc67</v>
      </c>
      <c r="B307" s="6" t="s">
        <v>571</v>
      </c>
      <c r="C307" s="6" t="s">
        <v>572</v>
      </c>
      <c r="D307" s="6">
        <v>2.6</v>
      </c>
      <c r="E307" s="76"/>
      <c r="F307" s="66">
        <f t="shared" si="5"/>
        <v>0</v>
      </c>
      <c r="G307" s="63"/>
      <c r="H307" s="72"/>
      <c r="I307" s="73"/>
      <c r="J307" s="111"/>
      <c r="K307" s="70"/>
      <c r="L307" s="63"/>
      <c r="M307" s="64"/>
      <c r="N307" s="64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</row>
    <row r="308" ht="12.75" customHeight="1">
      <c r="A308" s="6" t="str">
        <f>iferror(VLOOKUP(B308,IDS!A:B,2,0),"")</f>
        <v>__export__.product_product_6402_3afb4557</v>
      </c>
      <c r="B308" s="6" t="s">
        <v>573</v>
      </c>
      <c r="C308" s="6" t="s">
        <v>574</v>
      </c>
      <c r="D308" s="6">
        <v>4.72</v>
      </c>
      <c r="E308" s="76"/>
      <c r="F308" s="66">
        <f t="shared" si="5"/>
        <v>0</v>
      </c>
      <c r="G308" s="63"/>
      <c r="H308" s="72"/>
      <c r="I308" s="73"/>
      <c r="J308" s="111"/>
      <c r="K308" s="70"/>
      <c r="L308" s="63"/>
      <c r="M308" s="64"/>
      <c r="N308" s="64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</row>
    <row r="309" ht="12.75" customHeight="1">
      <c r="A309" s="6" t="str">
        <f>iferror(VLOOKUP(B309,IDS!A:B,2,0),"")</f>
        <v>__export__.product_product_6403_8ddbad3d</v>
      </c>
      <c r="B309" s="6" t="s">
        <v>575</v>
      </c>
      <c r="C309" s="6" t="s">
        <v>576</v>
      </c>
      <c r="D309" s="6">
        <v>3.54</v>
      </c>
      <c r="E309" s="76"/>
      <c r="F309" s="66">
        <f t="shared" si="5"/>
        <v>0</v>
      </c>
      <c r="G309" s="63"/>
      <c r="H309" s="72"/>
      <c r="I309" s="73"/>
      <c r="J309" s="111"/>
      <c r="K309" s="70"/>
      <c r="L309" s="63"/>
      <c r="M309" s="64"/>
      <c r="N309" s="64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</row>
    <row r="310" ht="12.75" customHeight="1">
      <c r="A310" s="6" t="str">
        <f>iferror(VLOOKUP(B310,IDS!A:B,2,0),"")</f>
        <v>__export__.product_product_6404_c9621390</v>
      </c>
      <c r="B310" s="6" t="s">
        <v>577</v>
      </c>
      <c r="C310" s="6" t="s">
        <v>578</v>
      </c>
      <c r="D310" s="6">
        <v>3.54</v>
      </c>
      <c r="E310" s="76"/>
      <c r="F310" s="66">
        <f t="shared" si="5"/>
        <v>0</v>
      </c>
      <c r="G310" s="63"/>
      <c r="H310" s="72"/>
      <c r="I310" s="73"/>
      <c r="J310" s="111"/>
      <c r="K310" s="70"/>
      <c r="L310" s="63"/>
      <c r="M310" s="64"/>
      <c r="N310" s="64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</row>
    <row r="311" ht="12.75" customHeight="1">
      <c r="A311" s="6" t="str">
        <f>iferror(VLOOKUP(B311,IDS!A:B,2,0),"")</f>
        <v>__export__.product_product_6431_d7c88d66</v>
      </c>
      <c r="B311" s="6" t="s">
        <v>579</v>
      </c>
      <c r="C311" s="6" t="s">
        <v>580</v>
      </c>
      <c r="D311" s="6">
        <v>3.24</v>
      </c>
      <c r="E311" s="76"/>
      <c r="F311" s="66">
        <f t="shared" si="5"/>
        <v>0</v>
      </c>
      <c r="G311" s="63"/>
      <c r="H311" s="72"/>
      <c r="I311" s="73"/>
      <c r="J311" s="111"/>
      <c r="K311" s="70"/>
      <c r="L311" s="63"/>
      <c r="M311" s="64"/>
      <c r="N311" s="64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</row>
    <row r="312" ht="12.75" customHeight="1">
      <c r="A312" s="6" t="str">
        <f>iferror(VLOOKUP(B312,IDS!A:B,2,0),"")</f>
        <v>__export__.product_product_6970_3a468b34</v>
      </c>
      <c r="B312" s="6" t="s">
        <v>581</v>
      </c>
      <c r="C312" s="6" t="s">
        <v>582</v>
      </c>
      <c r="D312" s="6">
        <v>2.68</v>
      </c>
      <c r="E312" s="76"/>
      <c r="F312" s="66">
        <f t="shared" si="5"/>
        <v>0</v>
      </c>
      <c r="G312" s="63"/>
      <c r="H312" s="72"/>
      <c r="I312" s="73"/>
      <c r="J312" s="111"/>
      <c r="K312" s="70"/>
      <c r="L312" s="63"/>
      <c r="M312" s="64"/>
      <c r="N312" s="64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</row>
    <row r="313" ht="12.75" customHeight="1">
      <c r="A313" s="6" t="str">
        <f>iferror(VLOOKUP(B313,IDS!A:B,2,0),"")</f>
        <v>__export__.product_product_6974_374947c5</v>
      </c>
      <c r="B313" s="6" t="s">
        <v>583</v>
      </c>
      <c r="C313" s="6" t="s">
        <v>584</v>
      </c>
      <c r="D313" s="6">
        <v>2.7</v>
      </c>
      <c r="E313" s="76"/>
      <c r="F313" s="66">
        <f t="shared" si="5"/>
        <v>0</v>
      </c>
      <c r="G313" s="63"/>
      <c r="H313" s="72"/>
      <c r="I313" s="73"/>
      <c r="J313" s="111"/>
      <c r="K313" s="70"/>
      <c r="L313" s="63"/>
      <c r="M313" s="64"/>
      <c r="N313" s="64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</row>
    <row r="314" ht="12.75" customHeight="1">
      <c r="A314" s="6" t="str">
        <f>iferror(VLOOKUP(B314,IDS!A:B,2,0),"")</f>
        <v>__export__.product_product_6420_b51e2256</v>
      </c>
      <c r="B314" s="6" t="s">
        <v>585</v>
      </c>
      <c r="C314" s="6" t="s">
        <v>586</v>
      </c>
      <c r="D314" s="6">
        <v>2.66</v>
      </c>
      <c r="E314" s="76"/>
      <c r="F314" s="66">
        <f t="shared" si="5"/>
        <v>0</v>
      </c>
      <c r="G314" s="63"/>
      <c r="H314" s="72"/>
      <c r="I314" s="73"/>
      <c r="J314" s="111"/>
      <c r="K314" s="70"/>
      <c r="L314" s="63"/>
      <c r="M314" s="64"/>
      <c r="N314" s="64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</row>
    <row r="315" ht="12.75" customHeight="1">
      <c r="A315" s="6" t="str">
        <f>iferror(VLOOKUP(B315,IDS!A:B,2,0),"")</f>
        <v>__export__.product_product_6368_f6e0405f</v>
      </c>
      <c r="B315" s="6" t="s">
        <v>587</v>
      </c>
      <c r="C315" s="6" t="s">
        <v>588</v>
      </c>
      <c r="D315" s="6">
        <v>2.55</v>
      </c>
      <c r="E315" s="76"/>
      <c r="F315" s="66">
        <f t="shared" si="5"/>
        <v>0</v>
      </c>
      <c r="G315" s="63"/>
      <c r="H315" s="72"/>
      <c r="I315" s="73"/>
      <c r="J315" s="111"/>
      <c r="K315" s="70"/>
      <c r="L315" s="63"/>
      <c r="M315" s="64"/>
      <c r="N315" s="64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</row>
    <row r="316" ht="12.75" customHeight="1">
      <c r="A316" s="6" t="str">
        <f>iferror(VLOOKUP(B316,IDS!A:B,2,0),"")</f>
        <v>__export__.product_product_6388_5e6cb1cb</v>
      </c>
      <c r="B316" s="6" t="s">
        <v>589</v>
      </c>
      <c r="C316" s="6" t="s">
        <v>590</v>
      </c>
      <c r="D316" s="6">
        <v>4.2</v>
      </c>
      <c r="E316" s="76"/>
      <c r="F316" s="66">
        <f t="shared" si="5"/>
        <v>0</v>
      </c>
      <c r="G316" s="63"/>
      <c r="H316" s="72"/>
      <c r="I316" s="73"/>
      <c r="J316" s="111"/>
      <c r="K316" s="70"/>
      <c r="L316" s="63"/>
      <c r="M316" s="64"/>
      <c r="N316" s="64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</row>
    <row r="317" ht="12.75" customHeight="1">
      <c r="A317" s="6" t="str">
        <f>iferror(VLOOKUP(B317,IDS!A:B,2,0),"")</f>
        <v>__export__.product_product_6379_98b49ebf</v>
      </c>
      <c r="B317" s="6" t="s">
        <v>591</v>
      </c>
      <c r="C317" s="6" t="s">
        <v>592</v>
      </c>
      <c r="D317" s="6">
        <v>2.96</v>
      </c>
      <c r="E317" s="76"/>
      <c r="F317" s="66">
        <f t="shared" si="5"/>
        <v>0</v>
      </c>
      <c r="G317" s="63"/>
      <c r="H317" s="72"/>
      <c r="I317" s="73"/>
      <c r="J317" s="111"/>
      <c r="K317" s="70"/>
      <c r="L317" s="63"/>
      <c r="M317" s="64"/>
      <c r="N317" s="64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</row>
    <row r="318" ht="12.75" customHeight="1">
      <c r="A318" s="6" t="str">
        <f>iferror(VLOOKUP(B318,IDS!A:B,2,0),"")</f>
        <v>__export__.product_product_6380_0d5326b2</v>
      </c>
      <c r="B318" s="6" t="s">
        <v>593</v>
      </c>
      <c r="C318" s="6" t="s">
        <v>594</v>
      </c>
      <c r="D318" s="6">
        <v>2.96</v>
      </c>
      <c r="E318" s="76"/>
      <c r="F318" s="66">
        <f t="shared" si="5"/>
        <v>0</v>
      </c>
      <c r="G318" s="63"/>
      <c r="H318" s="72"/>
      <c r="I318" s="73"/>
      <c r="J318" s="111"/>
      <c r="K318" s="70"/>
      <c r="L318" s="63"/>
      <c r="M318" s="64"/>
      <c r="N318" s="64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</row>
    <row r="319" ht="12.75" customHeight="1">
      <c r="A319" s="6" t="str">
        <f>iferror(VLOOKUP(B319,IDS!A:B,2,0),"")</f>
        <v>__export__.product_product_7013_e902efc3</v>
      </c>
      <c r="B319" s="6" t="s">
        <v>595</v>
      </c>
      <c r="C319" s="6" t="s">
        <v>596</v>
      </c>
      <c r="D319" s="6">
        <v>11.9</v>
      </c>
      <c r="E319" s="76"/>
      <c r="F319" s="66">
        <f t="shared" si="5"/>
        <v>0</v>
      </c>
      <c r="G319" s="63"/>
      <c r="H319" s="72"/>
      <c r="I319" s="73"/>
      <c r="J319" s="111"/>
      <c r="K319" s="70"/>
      <c r="L319" s="63"/>
      <c r="M319" s="64"/>
      <c r="N319" s="64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</row>
    <row r="320" ht="12.75" customHeight="1">
      <c r="A320" s="6" t="str">
        <f>iferror(VLOOKUP(B320,IDS!A:B,2,0),"")</f>
        <v>__export__.product_product_6540_b9c0c815</v>
      </c>
      <c r="B320" s="6" t="s">
        <v>597</v>
      </c>
      <c r="C320" s="6" t="s">
        <v>598</v>
      </c>
      <c r="D320" s="6">
        <v>12.5</v>
      </c>
      <c r="E320" s="76"/>
      <c r="F320" s="66">
        <f t="shared" si="5"/>
        <v>0</v>
      </c>
      <c r="G320" s="63"/>
      <c r="H320" s="72"/>
      <c r="I320" s="73"/>
      <c r="J320" s="111"/>
      <c r="K320" s="70"/>
      <c r="L320" s="63"/>
      <c r="M320" s="64"/>
      <c r="N320" s="64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</row>
    <row r="321" ht="12.75" customHeight="1">
      <c r="A321" s="6" t="str">
        <f>iferror(VLOOKUP(B321,IDS!A:B,2,0),"")</f>
        <v>__export__.product_product_6355_747483e4</v>
      </c>
      <c r="B321" s="6" t="s">
        <v>599</v>
      </c>
      <c r="C321" s="6" t="s">
        <v>600</v>
      </c>
      <c r="D321" s="6">
        <v>2.99</v>
      </c>
      <c r="E321" s="105"/>
      <c r="F321" s="66">
        <f t="shared" si="5"/>
        <v>0</v>
      </c>
      <c r="G321" s="63"/>
      <c r="H321" s="72"/>
      <c r="I321" s="73"/>
      <c r="J321" s="111"/>
      <c r="K321" s="70"/>
      <c r="L321" s="63"/>
      <c r="M321" s="64"/>
      <c r="N321" s="64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</row>
    <row r="322" ht="12.75" customHeight="1">
      <c r="A322" s="6" t="str">
        <f>iferror(VLOOKUP(B322,IDS!A:B,2,0),"")</f>
        <v>__export__.product_product_6203_949a2574</v>
      </c>
      <c r="B322" s="6" t="s">
        <v>601</v>
      </c>
      <c r="C322" s="6" t="s">
        <v>602</v>
      </c>
      <c r="D322" s="6">
        <v>3.4</v>
      </c>
      <c r="E322" s="113"/>
      <c r="F322" s="66">
        <f t="shared" si="5"/>
        <v>0</v>
      </c>
      <c r="G322" s="63"/>
      <c r="H322" s="72"/>
      <c r="I322" s="73"/>
      <c r="J322" s="111"/>
      <c r="K322" s="70"/>
      <c r="L322" s="63"/>
      <c r="M322" s="64"/>
      <c r="N322" s="64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</row>
    <row r="323" ht="12.75" customHeight="1">
      <c r="A323" s="6" t="str">
        <f>iferror(VLOOKUP(B323,IDS!A:B,2,0),"")</f>
        <v>__export__.product_product_6252_c9fb8375</v>
      </c>
      <c r="B323" s="6" t="s">
        <v>603</v>
      </c>
      <c r="C323" s="6" t="s">
        <v>604</v>
      </c>
      <c r="D323" s="6">
        <v>4.9</v>
      </c>
      <c r="E323" s="113"/>
      <c r="F323" s="66">
        <f t="shared" si="5"/>
        <v>0</v>
      </c>
      <c r="G323" s="63"/>
      <c r="H323" s="72"/>
      <c r="I323" s="73"/>
      <c r="J323" s="111"/>
      <c r="K323" s="70"/>
      <c r="L323" s="63"/>
      <c r="M323" s="64"/>
      <c r="N323" s="64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</row>
    <row r="324" ht="12.75" customHeight="1">
      <c r="A324" s="6" t="str">
        <f>iferror(VLOOKUP(B324,IDS!A:B,2,0),"")</f>
        <v>__export__.product_product_6988_0b6a49ef</v>
      </c>
      <c r="B324" s="6" t="s">
        <v>605</v>
      </c>
      <c r="C324" s="6" t="s">
        <v>606</v>
      </c>
      <c r="D324" s="6">
        <v>1.2</v>
      </c>
      <c r="E324" s="113"/>
      <c r="F324" s="66">
        <f t="shared" si="5"/>
        <v>0</v>
      </c>
      <c r="G324" s="63"/>
      <c r="H324" s="72"/>
      <c r="I324" s="73"/>
      <c r="J324" s="111"/>
      <c r="K324" s="70"/>
      <c r="L324" s="63"/>
      <c r="M324" s="64"/>
      <c r="N324" s="64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</row>
    <row r="325" ht="12.75" customHeight="1">
      <c r="A325" s="6" t="str">
        <f>iferror(VLOOKUP(B325,IDS!A:B,2,0),"")</f>
        <v>__export__.product_product_7025_100117ab</v>
      </c>
      <c r="B325" s="6" t="s">
        <v>607</v>
      </c>
      <c r="C325" s="6" t="s">
        <v>608</v>
      </c>
      <c r="D325" s="6">
        <v>2.15</v>
      </c>
      <c r="E325" s="113"/>
      <c r="F325" s="66">
        <f t="shared" si="5"/>
        <v>0</v>
      </c>
      <c r="G325" s="63"/>
      <c r="H325" s="72"/>
      <c r="I325" s="73"/>
      <c r="J325" s="111"/>
      <c r="K325" s="70"/>
      <c r="L325" s="63"/>
      <c r="M325" s="64"/>
      <c r="N325" s="64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</row>
    <row r="326" ht="12.75" customHeight="1">
      <c r="A326" s="6" t="str">
        <f>iferror(VLOOKUP(B326,IDS!A:B,2,0),"")</f>
        <v>__export__.product_product_6221_0dff4d85</v>
      </c>
      <c r="B326" s="6" t="s">
        <v>609</v>
      </c>
      <c r="C326" s="6" t="s">
        <v>610</v>
      </c>
      <c r="D326" s="6">
        <v>2.35</v>
      </c>
      <c r="E326" s="113"/>
      <c r="F326" s="66">
        <f t="shared" si="5"/>
        <v>0</v>
      </c>
      <c r="G326" s="63"/>
      <c r="H326" s="72"/>
      <c r="I326" s="73"/>
      <c r="J326" s="111"/>
      <c r="K326" s="70"/>
      <c r="L326" s="63"/>
      <c r="M326" s="64"/>
      <c r="N326" s="64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</row>
    <row r="327" ht="12.75" customHeight="1">
      <c r="A327" s="6" t="str">
        <f>iferror(VLOOKUP(B327,IDS!A:B,2,0),"")</f>
        <v>__export__.product_product_6700_eb47eaac</v>
      </c>
      <c r="B327" s="6" t="s">
        <v>611</v>
      </c>
      <c r="C327" s="6" t="s">
        <v>612</v>
      </c>
      <c r="D327" s="6">
        <v>4.6</v>
      </c>
      <c r="E327" s="113"/>
      <c r="F327" s="66">
        <f t="shared" si="5"/>
        <v>0</v>
      </c>
      <c r="G327" s="63"/>
      <c r="H327" s="82"/>
      <c r="I327" s="93"/>
      <c r="J327" s="61"/>
      <c r="K327" s="62"/>
      <c r="L327" s="63"/>
      <c r="M327" s="64"/>
      <c r="N327" s="64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</row>
    <row r="328" ht="12.75" customHeight="1">
      <c r="A328" s="6" t="str">
        <f>iferror(VLOOKUP(B328,IDS!A:B,2,0),"")</f>
        <v>__export__.product_product_6204_7226d4d6</v>
      </c>
      <c r="B328" s="6" t="s">
        <v>613</v>
      </c>
      <c r="C328" s="6" t="s">
        <v>614</v>
      </c>
      <c r="D328" s="6">
        <v>2.5</v>
      </c>
      <c r="E328" s="113"/>
      <c r="F328" s="66">
        <f t="shared" si="5"/>
        <v>0</v>
      </c>
      <c r="G328" s="63"/>
      <c r="H328" s="72"/>
      <c r="I328" s="73"/>
      <c r="J328" s="111"/>
      <c r="K328" s="70"/>
      <c r="L328" s="63"/>
      <c r="M328" s="64"/>
      <c r="N328" s="64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</row>
    <row r="329" ht="12.75" customHeight="1">
      <c r="A329" s="6" t="str">
        <f>iferror(VLOOKUP(B329,IDS!A:B,2,0),"")</f>
        <v>__export__.product_product_6980_4ec9d7bb</v>
      </c>
      <c r="B329" s="6" t="s">
        <v>615</v>
      </c>
      <c r="C329" s="6" t="s">
        <v>616</v>
      </c>
      <c r="D329" s="6">
        <v>1.85</v>
      </c>
      <c r="E329" s="113"/>
      <c r="F329" s="66">
        <f t="shared" si="5"/>
        <v>0</v>
      </c>
      <c r="G329" s="63"/>
      <c r="H329" s="72"/>
      <c r="I329" s="73"/>
      <c r="J329" s="111"/>
      <c r="K329" s="70"/>
      <c r="L329" s="63"/>
      <c r="M329" s="64"/>
      <c r="N329" s="64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</row>
    <row r="330" ht="12.75" customHeight="1">
      <c r="A330" s="6" t="str">
        <f>iferror(VLOOKUP(B330,IDS!A:B,2,0),"")</f>
        <v>__export__.product_product_6990_f81ec4d3</v>
      </c>
      <c r="B330" s="6" t="s">
        <v>617</v>
      </c>
      <c r="C330" s="6" t="s">
        <v>618</v>
      </c>
      <c r="D330" s="6">
        <v>2.27</v>
      </c>
      <c r="E330" s="113"/>
      <c r="F330" s="66">
        <f t="shared" si="5"/>
        <v>0</v>
      </c>
      <c r="G330" s="63"/>
      <c r="H330" s="72"/>
      <c r="I330" s="73"/>
      <c r="J330" s="111"/>
      <c r="K330" s="70"/>
      <c r="L330" s="63"/>
      <c r="M330" s="64"/>
      <c r="N330" s="64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</row>
    <row r="331" ht="12.75" customHeight="1">
      <c r="A331" s="6" t="str">
        <f>iferror(VLOOKUP(B331,IDS!A:B,2,0),"")</f>
        <v>__export__.product_product_6979_10af8f44</v>
      </c>
      <c r="B331" s="6" t="s">
        <v>619</v>
      </c>
      <c r="C331" s="6" t="s">
        <v>620</v>
      </c>
      <c r="D331" s="6">
        <v>1.96</v>
      </c>
      <c r="E331" s="113"/>
      <c r="F331" s="66">
        <f t="shared" si="5"/>
        <v>0</v>
      </c>
      <c r="G331" s="13"/>
      <c r="H331" s="99"/>
      <c r="I331" s="73"/>
      <c r="J331" s="100"/>
      <c r="K331" s="70"/>
      <c r="L331" s="63"/>
      <c r="M331" s="64"/>
      <c r="N331" s="64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</row>
    <row r="332" ht="12.75" customHeight="1">
      <c r="A332" s="6" t="str">
        <f>iferror(VLOOKUP(B332,IDS!A:B,2,0),"")</f>
        <v>__export__.product_product_6356_7de856f6</v>
      </c>
      <c r="B332" s="6" t="s">
        <v>621</v>
      </c>
      <c r="C332" s="6" t="s">
        <v>622</v>
      </c>
      <c r="D332" s="6">
        <v>4.47</v>
      </c>
      <c r="E332" s="113"/>
      <c r="F332" s="66">
        <f t="shared" si="5"/>
        <v>0</v>
      </c>
      <c r="G332" s="74"/>
      <c r="H332" s="72"/>
      <c r="I332" s="73"/>
      <c r="J332" s="111"/>
      <c r="K332" s="70"/>
      <c r="L332" s="63"/>
      <c r="M332" s="64"/>
      <c r="N332" s="64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</row>
    <row r="333" ht="12.75" customHeight="1">
      <c r="A333" s="6" t="str">
        <f>iferror(VLOOKUP(B333,IDS!A:B,2,0),"")</f>
        <v>__export__.product_product_6547_cda260b5</v>
      </c>
      <c r="B333" s="6" t="s">
        <v>623</v>
      </c>
      <c r="C333" s="6" t="s">
        <v>624</v>
      </c>
      <c r="D333" s="6">
        <v>2.85</v>
      </c>
      <c r="E333" s="113"/>
      <c r="F333" s="66">
        <f t="shared" si="5"/>
        <v>0</v>
      </c>
      <c r="G333" s="74"/>
      <c r="H333" s="72"/>
      <c r="I333" s="73"/>
      <c r="J333" s="111"/>
      <c r="K333" s="70"/>
      <c r="L333" s="63"/>
      <c r="M333" s="64"/>
      <c r="N333" s="64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</row>
    <row r="334" ht="12.75" customHeight="1">
      <c r="A334" s="6" t="str">
        <f>iferror(VLOOKUP(B334,IDS!A:B,2,0),"")</f>
        <v>__export__.product_product_6758_518e5cad</v>
      </c>
      <c r="B334" s="6" t="s">
        <v>625</v>
      </c>
      <c r="C334" s="6" t="s">
        <v>626</v>
      </c>
      <c r="D334" s="6">
        <v>1.2</v>
      </c>
      <c r="E334" s="113"/>
      <c r="F334" s="66">
        <f t="shared" si="5"/>
        <v>0</v>
      </c>
      <c r="G334" s="74"/>
      <c r="H334" s="72"/>
      <c r="I334" s="73"/>
      <c r="J334" s="111"/>
      <c r="K334" s="70"/>
      <c r="L334" s="63"/>
      <c r="M334" s="64"/>
      <c r="N334" s="64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</row>
    <row r="335" ht="12.75" customHeight="1">
      <c r="A335" s="6" t="str">
        <f>iferror(VLOOKUP(B335,IDS!A:B,2,0),"")</f>
        <v>__export__.product_product_6759_d34310f3</v>
      </c>
      <c r="B335" s="6" t="s">
        <v>627</v>
      </c>
      <c r="C335" s="6" t="s">
        <v>628</v>
      </c>
      <c r="D335" s="6">
        <v>1.25</v>
      </c>
      <c r="E335" s="113"/>
      <c r="F335" s="66">
        <f t="shared" si="5"/>
        <v>0</v>
      </c>
      <c r="G335" s="114"/>
      <c r="H335" s="72"/>
      <c r="I335" s="73"/>
      <c r="J335" s="111"/>
      <c r="K335" s="70"/>
      <c r="L335" s="63"/>
      <c r="M335" s="64"/>
      <c r="N335" s="64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</row>
    <row r="336" ht="12.75" customHeight="1">
      <c r="A336" s="6" t="str">
        <f>iferror(VLOOKUP(B336,IDS!A:B,2,0),"")</f>
        <v>__export__.product_product_6982_b87be920</v>
      </c>
      <c r="B336" s="6" t="s">
        <v>629</v>
      </c>
      <c r="C336" s="6" t="s">
        <v>630</v>
      </c>
      <c r="D336" s="6">
        <v>5.41</v>
      </c>
      <c r="E336" s="113"/>
      <c r="F336" s="66">
        <f t="shared" si="5"/>
        <v>0</v>
      </c>
      <c r="G336" s="94"/>
      <c r="H336" s="72"/>
      <c r="I336" s="73"/>
      <c r="J336" s="111"/>
      <c r="K336" s="70"/>
      <c r="L336" s="63"/>
      <c r="M336" s="64"/>
      <c r="N336" s="64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</row>
    <row r="337" ht="12.75" customHeight="1">
      <c r="A337" s="6" t="str">
        <f>iferror(VLOOKUP(B337,IDS!A:B,2,0),"")</f>
        <v>__export__.product_product_6983_cb4b85b9</v>
      </c>
      <c r="B337" s="6" t="s">
        <v>631</v>
      </c>
      <c r="C337" s="6" t="s">
        <v>632</v>
      </c>
      <c r="D337" s="6">
        <v>5.41</v>
      </c>
      <c r="E337" s="113"/>
      <c r="F337" s="66">
        <f t="shared" si="5"/>
        <v>0</v>
      </c>
      <c r="G337" s="74"/>
      <c r="H337" s="72"/>
      <c r="I337" s="73"/>
      <c r="J337" s="111"/>
      <c r="K337" s="70"/>
      <c r="L337" s="63"/>
      <c r="M337" s="64"/>
      <c r="N337" s="64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</row>
    <row r="338" ht="12.75" customHeight="1">
      <c r="A338" s="6" t="str">
        <f>iferror(VLOOKUP(B338,IDS!A:B,2,0),"")</f>
        <v/>
      </c>
      <c r="B338" s="78"/>
      <c r="C338" s="115" t="s">
        <v>64</v>
      </c>
      <c r="D338" s="116"/>
      <c r="E338" s="113"/>
      <c r="F338" s="66">
        <f t="shared" si="5"/>
        <v>0</v>
      </c>
      <c r="G338" s="74"/>
      <c r="H338" s="95"/>
      <c r="I338" s="73"/>
      <c r="J338" s="111"/>
      <c r="K338" s="70"/>
      <c r="L338" s="63"/>
      <c r="M338" s="64"/>
      <c r="N338" s="64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</row>
    <row r="339" ht="12.75" customHeight="1">
      <c r="A339" s="6" t="str">
        <f>iferror(VLOOKUP(B339,IDS!A:B,2,0),"")</f>
        <v/>
      </c>
      <c r="B339" s="78" t="str">
        <f>IFERROR(VLOOKUP(C339,'ID&amp;Produits'!B:C,2,0),"")</f>
        <v/>
      </c>
      <c r="C339" s="54" t="s">
        <v>633</v>
      </c>
      <c r="D339" s="55"/>
      <c r="E339" s="85"/>
      <c r="F339" s="66">
        <f t="shared" si="5"/>
        <v>0</v>
      </c>
      <c r="G339" s="13"/>
      <c r="H339" s="82"/>
      <c r="I339" s="93"/>
      <c r="J339" s="61"/>
      <c r="K339" s="62"/>
      <c r="L339" s="63"/>
      <c r="M339" s="64"/>
      <c r="N339" s="64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</row>
    <row r="340" ht="12.75" customHeight="1">
      <c r="A340" s="6" t="str">
        <f>iferror(VLOOKUP(B340,IDS!A:B,2,0),"")</f>
        <v>__export__.product_product_6684_83cf12ae</v>
      </c>
      <c r="B340" s="6" t="s">
        <v>634</v>
      </c>
      <c r="C340" s="6" t="s">
        <v>635</v>
      </c>
      <c r="D340" s="6">
        <v>4.65</v>
      </c>
      <c r="E340" s="76"/>
      <c r="F340" s="66">
        <f t="shared" si="5"/>
        <v>0</v>
      </c>
      <c r="G340" s="13"/>
      <c r="H340" s="72"/>
      <c r="I340" s="73"/>
      <c r="J340" s="111"/>
      <c r="K340" s="70"/>
      <c r="L340" s="63"/>
      <c r="M340" s="64"/>
      <c r="N340" s="64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</row>
    <row r="341" ht="12.75" customHeight="1">
      <c r="A341" s="6" t="str">
        <f>iferror(VLOOKUP(B341,IDS!A:B,2,0),"")</f>
        <v>__export__.product_product_6964_86cac205</v>
      </c>
      <c r="B341" s="6" t="s">
        <v>636</v>
      </c>
      <c r="C341" s="6" t="s">
        <v>637</v>
      </c>
      <c r="D341" s="6">
        <v>4.69</v>
      </c>
      <c r="E341" s="76"/>
      <c r="F341" s="66">
        <f t="shared" si="5"/>
        <v>0</v>
      </c>
      <c r="G341" s="8"/>
      <c r="H341" s="72"/>
      <c r="I341" s="73"/>
      <c r="J341" s="111"/>
      <c r="K341" s="70"/>
      <c r="L341" s="63"/>
      <c r="M341" s="64"/>
      <c r="N341" s="64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</row>
    <row r="342" ht="12.75" customHeight="1">
      <c r="A342" s="6" t="str">
        <f>iferror(VLOOKUP(B342,IDS!A:B,2,0),"")</f>
        <v>__export__.product_product_6965_d3c5392e</v>
      </c>
      <c r="B342" s="6" t="s">
        <v>638</v>
      </c>
      <c r="C342" s="6" t="s">
        <v>639</v>
      </c>
      <c r="D342" s="6">
        <v>2.35</v>
      </c>
      <c r="E342" s="76"/>
      <c r="F342" s="66">
        <f t="shared" si="5"/>
        <v>0</v>
      </c>
      <c r="G342" s="8"/>
      <c r="H342" s="72"/>
      <c r="I342" s="73"/>
      <c r="J342" s="111"/>
      <c r="K342" s="70"/>
      <c r="L342" s="63"/>
      <c r="M342" s="64"/>
      <c r="N342" s="64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</row>
    <row r="343" ht="12.75" customHeight="1">
      <c r="A343" s="6" t="str">
        <f>iferror(VLOOKUP(B343,IDS!A:B,2,0),"")</f>
        <v>__export__.product_product_6966_cb5e6431</v>
      </c>
      <c r="B343" s="6" t="s">
        <v>640</v>
      </c>
      <c r="C343" s="6" t="s">
        <v>641</v>
      </c>
      <c r="D343" s="6">
        <v>2.88</v>
      </c>
      <c r="E343" s="76"/>
      <c r="F343" s="66">
        <f t="shared" si="5"/>
        <v>0</v>
      </c>
      <c r="G343" s="8"/>
      <c r="H343" s="99"/>
      <c r="I343" s="73"/>
      <c r="J343" s="100"/>
      <c r="K343" s="70"/>
      <c r="L343" s="63"/>
      <c r="M343" s="64"/>
      <c r="N343" s="64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</row>
    <row r="344" ht="12.75" customHeight="1">
      <c r="A344" s="6" t="str">
        <f>iferror(VLOOKUP(B344,IDS!A:B,2,0),"")</f>
        <v>__export__.product_product_6971_aa24fa51</v>
      </c>
      <c r="B344" s="6" t="s">
        <v>642</v>
      </c>
      <c r="C344" s="6" t="s">
        <v>643</v>
      </c>
      <c r="D344" s="6">
        <v>4.5</v>
      </c>
      <c r="E344" s="76"/>
      <c r="F344" s="66">
        <f t="shared" si="5"/>
        <v>0</v>
      </c>
      <c r="G344" s="8"/>
      <c r="H344" s="99"/>
      <c r="I344" s="73"/>
      <c r="J344" s="100"/>
      <c r="K344" s="70"/>
      <c r="L344" s="63"/>
      <c r="M344" s="64"/>
      <c r="N344" s="64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</row>
    <row r="345" ht="12.75" customHeight="1">
      <c r="A345" s="6" t="str">
        <f>iferror(VLOOKUP(B345,IDS!A:B,2,0),"")</f>
        <v>__export__.product_product_6358_9ac0ffe2</v>
      </c>
      <c r="B345" s="6" t="s">
        <v>644</v>
      </c>
      <c r="C345" s="6" t="s">
        <v>645</v>
      </c>
      <c r="D345" s="6">
        <v>1.6</v>
      </c>
      <c r="E345" s="76"/>
      <c r="F345" s="66">
        <f t="shared" si="5"/>
        <v>0</v>
      </c>
      <c r="G345" s="74"/>
      <c r="H345" s="99"/>
      <c r="I345" s="73"/>
      <c r="J345" s="100"/>
      <c r="K345" s="70"/>
      <c r="L345" s="63"/>
      <c r="M345" s="64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</row>
    <row r="346" ht="12.75" customHeight="1">
      <c r="A346" s="6" t="str">
        <f>iferror(VLOOKUP(B346,IDS!A:B,2,0),"")</f>
        <v>__export__.product_product_6908_9deb3e38</v>
      </c>
      <c r="B346" s="6" t="s">
        <v>646</v>
      </c>
      <c r="C346" s="6" t="s">
        <v>647</v>
      </c>
      <c r="D346" s="6">
        <v>2.8</v>
      </c>
      <c r="E346" s="76"/>
      <c r="F346" s="66">
        <f t="shared" si="5"/>
        <v>0</v>
      </c>
      <c r="G346" s="74"/>
      <c r="H346" s="72"/>
      <c r="I346" s="73"/>
      <c r="J346" s="111"/>
      <c r="K346" s="70"/>
      <c r="L346" s="63"/>
      <c r="M346" s="64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</row>
    <row r="347" ht="12.75" customHeight="1">
      <c r="A347" s="6" t="str">
        <f>iferror(VLOOKUP(B347,IDS!A:B,2,0),"")</f>
        <v>__export__.product_product_6909_eb2ea1e7</v>
      </c>
      <c r="B347" s="6" t="s">
        <v>648</v>
      </c>
      <c r="C347" s="6" t="s">
        <v>649</v>
      </c>
      <c r="D347" s="6">
        <v>6.3</v>
      </c>
      <c r="E347" s="76"/>
      <c r="F347" s="66">
        <f t="shared" si="5"/>
        <v>0</v>
      </c>
      <c r="G347" s="74"/>
      <c r="H347" s="72"/>
      <c r="I347" s="73"/>
      <c r="J347" s="111"/>
      <c r="K347" s="70"/>
      <c r="L347" s="63"/>
      <c r="M347" s="64"/>
      <c r="N347" s="64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</row>
    <row r="348" ht="12.75" customHeight="1">
      <c r="A348" s="6" t="str">
        <f>iferror(VLOOKUP(B348,IDS!A:B,2,0),"")</f>
        <v>__export__.product_product_6724_e26e2b9c</v>
      </c>
      <c r="B348" s="6" t="s">
        <v>650</v>
      </c>
      <c r="C348" s="6" t="s">
        <v>651</v>
      </c>
      <c r="D348" s="6">
        <v>3.95</v>
      </c>
      <c r="E348" s="76"/>
      <c r="F348" s="66">
        <f t="shared" si="5"/>
        <v>0</v>
      </c>
      <c r="G348" s="74"/>
      <c r="H348" s="72"/>
      <c r="I348" s="73"/>
      <c r="J348" s="111"/>
      <c r="K348" s="70"/>
      <c r="L348" s="63"/>
      <c r="M348" s="64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</row>
    <row r="349" ht="12.75" customHeight="1">
      <c r="A349" s="6" t="str">
        <f>iferror(VLOOKUP(B349,IDS!A:B,2,0),"")</f>
        <v>__export__.product_product_6185_5c7ca9a8</v>
      </c>
      <c r="B349" s="6" t="s">
        <v>652</v>
      </c>
      <c r="C349" s="6" t="s">
        <v>653</v>
      </c>
      <c r="D349" s="6">
        <v>2.52</v>
      </c>
      <c r="E349" s="76"/>
      <c r="F349" s="66">
        <f t="shared" si="5"/>
        <v>0</v>
      </c>
      <c r="G349" s="74"/>
      <c r="H349" s="72"/>
      <c r="I349" s="73"/>
      <c r="J349" s="111"/>
      <c r="K349" s="70"/>
      <c r="L349" s="63"/>
      <c r="M349" s="64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</row>
    <row r="350" ht="12.75" customHeight="1">
      <c r="A350" s="6" t="str">
        <f>iferror(VLOOKUP(B350,IDS!A:B,2,0),"")</f>
        <v>__export__.product_product_6186_7f36e92b</v>
      </c>
      <c r="B350" s="6" t="s">
        <v>654</v>
      </c>
      <c r="C350" s="6" t="s">
        <v>655</v>
      </c>
      <c r="D350" s="6">
        <v>4.9</v>
      </c>
      <c r="E350" s="76"/>
      <c r="F350" s="66">
        <f t="shared" si="5"/>
        <v>0</v>
      </c>
      <c r="G350" s="74"/>
      <c r="H350" s="72"/>
      <c r="I350" s="73"/>
      <c r="J350" s="111"/>
      <c r="K350" s="70"/>
      <c r="L350" s="63"/>
      <c r="M350" s="64"/>
      <c r="N350" s="72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</row>
    <row r="351" ht="12.75" customHeight="1">
      <c r="A351" s="6" t="str">
        <f>iferror(VLOOKUP(B351,IDS!A:B,2,0),"")</f>
        <v>__export__.product_product_6239_d1fe0c4d</v>
      </c>
      <c r="B351" s="6" t="s">
        <v>656</v>
      </c>
      <c r="C351" s="6" t="s">
        <v>657</v>
      </c>
      <c r="D351" s="6">
        <v>4.42</v>
      </c>
      <c r="E351" s="76"/>
      <c r="F351" s="66">
        <f t="shared" si="5"/>
        <v>0</v>
      </c>
      <c r="G351" s="74"/>
      <c r="H351" s="72"/>
      <c r="I351" s="73"/>
      <c r="J351" s="111"/>
      <c r="K351" s="70"/>
      <c r="L351" s="63"/>
      <c r="M351" s="64"/>
      <c r="N351" s="64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</row>
    <row r="352" ht="12.75" customHeight="1">
      <c r="A352" s="6" t="str">
        <f>iferror(VLOOKUP(B352,IDS!A:B,2,0),"")</f>
        <v>__export__.product_product_6220_6f31abd3</v>
      </c>
      <c r="B352" s="6" t="s">
        <v>658</v>
      </c>
      <c r="C352" s="6" t="s">
        <v>659</v>
      </c>
      <c r="D352" s="6">
        <v>5.0</v>
      </c>
      <c r="E352" s="76"/>
      <c r="F352" s="66">
        <f t="shared" si="5"/>
        <v>0</v>
      </c>
      <c r="G352" s="74"/>
      <c r="H352" s="72"/>
      <c r="I352" s="73"/>
      <c r="J352" s="111"/>
      <c r="K352" s="70"/>
      <c r="L352" s="63"/>
      <c r="M352" s="64"/>
      <c r="N352" s="64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</row>
    <row r="353" ht="12.75" customHeight="1">
      <c r="A353" s="6" t="str">
        <f>iferror(VLOOKUP(B353,IDS!A:B,2,0),"")</f>
        <v>__export__.product_product_6972_421a3f6b</v>
      </c>
      <c r="B353" s="6" t="s">
        <v>660</v>
      </c>
      <c r="C353" s="6" t="s">
        <v>661</v>
      </c>
      <c r="D353" s="6">
        <v>2.8</v>
      </c>
      <c r="E353" s="76"/>
      <c r="F353" s="66">
        <f t="shared" si="5"/>
        <v>0</v>
      </c>
      <c r="G353" s="74"/>
      <c r="H353" s="72"/>
      <c r="I353" s="73"/>
      <c r="J353" s="111"/>
      <c r="K353" s="70"/>
      <c r="L353" s="63"/>
      <c r="M353" s="64"/>
      <c r="N353" s="64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</row>
    <row r="354" ht="12.75" customHeight="1">
      <c r="A354" s="6" t="str">
        <f>iferror(VLOOKUP(B354,IDS!A:B,2,0),"")</f>
        <v>__export__.product_product_6973_c727f558</v>
      </c>
      <c r="B354" s="6" t="s">
        <v>662</v>
      </c>
      <c r="C354" s="6" t="s">
        <v>663</v>
      </c>
      <c r="D354" s="6">
        <v>2.35</v>
      </c>
      <c r="E354" s="76"/>
      <c r="F354" s="66">
        <f t="shared" si="5"/>
        <v>0</v>
      </c>
      <c r="G354" s="74"/>
      <c r="H354" s="72"/>
      <c r="I354" s="73"/>
      <c r="J354" s="111"/>
      <c r="K354" s="70"/>
      <c r="L354" s="63"/>
      <c r="M354" s="64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</row>
    <row r="355" ht="12.75" customHeight="1">
      <c r="A355" s="6" t="str">
        <f>iferror(VLOOKUP(B355,IDS!A:B,2,0),"")</f>
        <v>__export__.product_product_6678_48948ba3</v>
      </c>
      <c r="B355" s="6" t="s">
        <v>664</v>
      </c>
      <c r="C355" s="6" t="s">
        <v>665</v>
      </c>
      <c r="D355" s="6">
        <v>1.95</v>
      </c>
      <c r="E355" s="76"/>
      <c r="F355" s="66">
        <f t="shared" si="5"/>
        <v>0</v>
      </c>
      <c r="G355" s="74"/>
      <c r="H355" s="72"/>
      <c r="I355" s="73"/>
      <c r="J355" s="111"/>
      <c r="K355" s="70"/>
      <c r="L355" s="63"/>
      <c r="M355" s="64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</row>
    <row r="356" ht="12.75" customHeight="1">
      <c r="A356" s="6" t="str">
        <f>iferror(VLOOKUP(B356,IDS!A:B,2,0),"")</f>
        <v>__export__.product_product_6179_606a9b78</v>
      </c>
      <c r="B356" s="6" t="s">
        <v>666</v>
      </c>
      <c r="C356" s="6" t="s">
        <v>667</v>
      </c>
      <c r="D356" s="6">
        <v>2.5</v>
      </c>
      <c r="E356" s="76"/>
      <c r="F356" s="66">
        <f t="shared" si="5"/>
        <v>0</v>
      </c>
      <c r="G356" s="74"/>
      <c r="H356" s="72"/>
      <c r="I356" s="73"/>
      <c r="J356" s="111"/>
      <c r="K356" s="70"/>
      <c r="L356" s="63"/>
      <c r="M356" s="64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</row>
    <row r="357" ht="12.75" customHeight="1">
      <c r="A357" s="6" t="str">
        <f>iferror(VLOOKUP(B357,IDS!A:B,2,0),"")</f>
        <v>__export__.product_product_6215_f9b5e4f9</v>
      </c>
      <c r="B357" s="6" t="s">
        <v>668</v>
      </c>
      <c r="C357" s="6" t="s">
        <v>669</v>
      </c>
      <c r="D357" s="6">
        <v>2.18</v>
      </c>
      <c r="E357" s="76"/>
      <c r="F357" s="66">
        <f t="shared" si="5"/>
        <v>0</v>
      </c>
      <c r="G357" s="102"/>
      <c r="H357" s="72"/>
      <c r="I357" s="73"/>
      <c r="J357" s="111"/>
      <c r="K357" s="70"/>
      <c r="L357" s="63"/>
      <c r="M357" s="64"/>
      <c r="N357" s="64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</row>
    <row r="358" ht="12.75" customHeight="1">
      <c r="A358" s="6" t="str">
        <f>iferror(VLOOKUP(B358,IDS!A:B,2,0),"")</f>
        <v>__export__.product_product_6769_43dacde1</v>
      </c>
      <c r="B358" s="6" t="s">
        <v>670</v>
      </c>
      <c r="C358" s="6" t="s">
        <v>671</v>
      </c>
      <c r="D358" s="6">
        <v>1.55</v>
      </c>
      <c r="E358" s="76"/>
      <c r="F358" s="66">
        <f t="shared" si="5"/>
        <v>0</v>
      </c>
      <c r="G358" s="102"/>
      <c r="H358" s="99"/>
      <c r="I358" s="68"/>
      <c r="J358" s="100"/>
      <c r="K358" s="70"/>
      <c r="L358" s="63"/>
      <c r="M358" s="64"/>
      <c r="N358" s="64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</row>
    <row r="359" ht="12.75" customHeight="1">
      <c r="A359" s="6" t="str">
        <f>iferror(VLOOKUP(B359,IDS!A:B,2,0),"")</f>
        <v>__export__.product_product_6398_e32a4435</v>
      </c>
      <c r="B359" s="6" t="s">
        <v>672</v>
      </c>
      <c r="C359" s="6" t="s">
        <v>673</v>
      </c>
      <c r="D359" s="6">
        <v>2.35</v>
      </c>
      <c r="E359" s="76"/>
      <c r="F359" s="66">
        <f t="shared" si="5"/>
        <v>0</v>
      </c>
      <c r="G359" s="102"/>
      <c r="H359" s="72"/>
      <c r="I359" s="73"/>
      <c r="J359" s="111"/>
      <c r="K359" s="70"/>
      <c r="L359" s="63"/>
      <c r="M359" s="64"/>
      <c r="N359" s="64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</row>
    <row r="360" ht="12.75" customHeight="1">
      <c r="A360" s="6" t="str">
        <f>iferror(VLOOKUP(B360,IDS!A:B,2,0),"")</f>
        <v>__export__.product_product_6770_c9d18d17</v>
      </c>
      <c r="B360" s="6" t="s">
        <v>674</v>
      </c>
      <c r="C360" s="6" t="s">
        <v>675</v>
      </c>
      <c r="D360" s="6">
        <v>1.55</v>
      </c>
      <c r="E360" s="76"/>
      <c r="F360" s="66">
        <f t="shared" si="5"/>
        <v>0</v>
      </c>
      <c r="G360" s="102"/>
      <c r="H360" s="72"/>
      <c r="I360" s="73"/>
      <c r="J360" s="111"/>
      <c r="K360" s="70"/>
      <c r="L360" s="63"/>
      <c r="M360" s="64"/>
      <c r="N360" s="64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</row>
    <row r="361" ht="12.75" customHeight="1">
      <c r="A361" s="6" t="str">
        <f>iferror(VLOOKUP(B361,IDS!A:B,2,0),"")</f>
        <v>__export__.product_product_6399_a05d658d</v>
      </c>
      <c r="B361" s="6" t="s">
        <v>676</v>
      </c>
      <c r="C361" s="6" t="s">
        <v>677</v>
      </c>
      <c r="D361" s="6">
        <v>2.35</v>
      </c>
      <c r="E361" s="76"/>
      <c r="F361" s="66">
        <f t="shared" si="5"/>
        <v>0</v>
      </c>
      <c r="G361" s="102"/>
      <c r="H361" s="72"/>
      <c r="I361" s="73"/>
      <c r="J361" s="61"/>
      <c r="K361" s="70"/>
      <c r="L361" s="63"/>
      <c r="M361" s="64"/>
      <c r="N361" s="64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</row>
    <row r="362" ht="12.75" customHeight="1">
      <c r="A362" s="6" t="str">
        <f>iferror(VLOOKUP(B362,IDS!A:B,2,0),"")</f>
        <v>__export__.product_product_6764_6aa2ac67</v>
      </c>
      <c r="B362" s="6" t="s">
        <v>678</v>
      </c>
      <c r="C362" s="6" t="s">
        <v>679</v>
      </c>
      <c r="D362" s="6">
        <v>1.55</v>
      </c>
      <c r="E362" s="76"/>
      <c r="F362" s="66">
        <f t="shared" si="5"/>
        <v>0</v>
      </c>
      <c r="G362" s="102"/>
      <c r="H362" s="72"/>
      <c r="I362" s="73"/>
      <c r="J362" s="61"/>
      <c r="K362" s="70"/>
      <c r="L362" s="63"/>
      <c r="M362" s="64"/>
      <c r="N362" s="64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</row>
    <row r="363" ht="12.75" customHeight="1">
      <c r="A363" s="6" t="str">
        <f>iferror(VLOOKUP(B363,IDS!A:B,2,0),"")</f>
        <v>__export__.product_product_6768_0956f7c4</v>
      </c>
      <c r="B363" s="6" t="s">
        <v>680</v>
      </c>
      <c r="C363" s="6" t="s">
        <v>681</v>
      </c>
      <c r="D363" s="6">
        <v>2.22</v>
      </c>
      <c r="E363" s="76"/>
      <c r="F363" s="66">
        <f t="shared" si="5"/>
        <v>0</v>
      </c>
      <c r="G363" s="102"/>
      <c r="H363" s="72"/>
      <c r="I363" s="73"/>
      <c r="J363" s="61"/>
      <c r="K363" s="70"/>
      <c r="L363" s="63"/>
      <c r="M363" s="64"/>
      <c r="N363" s="64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</row>
    <row r="364" ht="12.75" customHeight="1">
      <c r="A364" s="6" t="str">
        <f>iferror(VLOOKUP(B364,IDS!A:B,2,0),"")</f>
        <v>__export__.product_product_6401_61a53932</v>
      </c>
      <c r="B364" s="6" t="s">
        <v>682</v>
      </c>
      <c r="C364" s="6" t="s">
        <v>683</v>
      </c>
      <c r="D364" s="6">
        <v>4.88</v>
      </c>
      <c r="E364" s="76"/>
      <c r="F364" s="66">
        <f t="shared" si="5"/>
        <v>0</v>
      </c>
      <c r="G364" s="102"/>
      <c r="H364" s="72"/>
      <c r="I364" s="73"/>
      <c r="J364" s="61"/>
      <c r="K364" s="70"/>
      <c r="L364" s="63"/>
      <c r="M364" s="64"/>
      <c r="N364" s="64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</row>
    <row r="365" ht="12.75" customHeight="1">
      <c r="A365" s="6" t="str">
        <f>iferror(VLOOKUP(B365,IDS!A:B,2,0),"")</f>
        <v>__export__.product_product_6771_63e5b2bc</v>
      </c>
      <c r="B365" s="6" t="s">
        <v>684</v>
      </c>
      <c r="C365" s="6" t="s">
        <v>685</v>
      </c>
      <c r="D365" s="6">
        <v>2.8</v>
      </c>
      <c r="E365" s="76"/>
      <c r="F365" s="66">
        <f t="shared" si="5"/>
        <v>0</v>
      </c>
      <c r="G365" s="102"/>
      <c r="H365" s="72"/>
      <c r="I365" s="73"/>
      <c r="J365" s="61"/>
      <c r="K365" s="70"/>
      <c r="L365" s="63"/>
      <c r="M365" s="64"/>
      <c r="N365" s="64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</row>
    <row r="366" ht="12.75" customHeight="1">
      <c r="A366" s="6" t="str">
        <f>iferror(VLOOKUP(B366,IDS!A:B,2,0),"")</f>
        <v>__export__.product_product_6400_0a43c802</v>
      </c>
      <c r="B366" s="6" t="s">
        <v>686</v>
      </c>
      <c r="C366" s="6" t="s">
        <v>687</v>
      </c>
      <c r="D366" s="6">
        <v>3.98</v>
      </c>
      <c r="E366" s="76"/>
      <c r="F366" s="66">
        <f t="shared" si="5"/>
        <v>0</v>
      </c>
      <c r="G366" s="102"/>
      <c r="H366" s="72"/>
      <c r="I366" s="73"/>
      <c r="J366" s="61"/>
      <c r="K366" s="70"/>
      <c r="L366" s="63"/>
      <c r="M366" s="64"/>
      <c r="N366" s="64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</row>
    <row r="367" ht="12.75" customHeight="1">
      <c r="A367" s="6" t="str">
        <f>iferror(VLOOKUP(B367,IDS!A:B,2,0),"")</f>
        <v>__export__.product_product_6780_d4c3d2fb</v>
      </c>
      <c r="B367" s="6" t="s">
        <v>688</v>
      </c>
      <c r="C367" s="6" t="s">
        <v>689</v>
      </c>
      <c r="D367" s="6">
        <v>1.6</v>
      </c>
      <c r="E367" s="76"/>
      <c r="F367" s="66">
        <f t="shared" si="5"/>
        <v>0</v>
      </c>
      <c r="G367" s="102"/>
      <c r="H367" s="72"/>
      <c r="I367" s="73"/>
      <c r="J367" s="61"/>
      <c r="K367" s="70"/>
      <c r="L367" s="63"/>
      <c r="M367" s="64"/>
      <c r="N367" s="64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</row>
    <row r="368" ht="12.75" customHeight="1">
      <c r="A368" s="6" t="str">
        <f>iferror(VLOOKUP(B368,IDS!A:B,2,0),"")</f>
        <v>__export__.product_product_6397_38efcef9</v>
      </c>
      <c r="B368" s="6" t="s">
        <v>690</v>
      </c>
      <c r="C368" s="6" t="s">
        <v>691</v>
      </c>
      <c r="D368" s="6">
        <v>2.25</v>
      </c>
      <c r="E368" s="76"/>
      <c r="F368" s="66">
        <f t="shared" si="5"/>
        <v>0</v>
      </c>
      <c r="G368" s="102"/>
      <c r="H368" s="72"/>
      <c r="I368" s="73"/>
      <c r="J368" s="61"/>
      <c r="K368" s="70"/>
      <c r="L368" s="63"/>
      <c r="M368" s="64"/>
      <c r="N368" s="64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</row>
    <row r="369" ht="12.75" customHeight="1">
      <c r="A369" s="6" t="str">
        <f>iferror(VLOOKUP(B369,IDS!A:B,2,0),"")</f>
        <v>__export__.product_product_6772_e8eaf7c4</v>
      </c>
      <c r="B369" s="6" t="s">
        <v>692</v>
      </c>
      <c r="C369" s="6" t="s">
        <v>693</v>
      </c>
      <c r="D369" s="6">
        <v>1.8</v>
      </c>
      <c r="E369" s="76"/>
      <c r="F369" s="66">
        <f t="shared" si="5"/>
        <v>0</v>
      </c>
      <c r="G369" s="102"/>
      <c r="H369" s="72"/>
      <c r="I369" s="73"/>
      <c r="J369" s="61"/>
      <c r="K369" s="70"/>
      <c r="L369" s="63"/>
      <c r="M369" s="64"/>
      <c r="N369" s="64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</row>
    <row r="370" ht="12.75" customHeight="1">
      <c r="A370" s="6" t="str">
        <f>iferror(VLOOKUP(B370,IDS!A:B,2,0),"")</f>
        <v>__export__.product_product_6396_ef8b3b7a</v>
      </c>
      <c r="B370" s="6" t="s">
        <v>694</v>
      </c>
      <c r="C370" s="6" t="s">
        <v>695</v>
      </c>
      <c r="D370" s="6">
        <v>2.46</v>
      </c>
      <c r="E370" s="76"/>
      <c r="F370" s="66">
        <f t="shared" si="5"/>
        <v>0</v>
      </c>
      <c r="G370" s="102"/>
      <c r="H370" s="72"/>
      <c r="I370" s="73"/>
      <c r="J370" s="61"/>
      <c r="K370" s="70"/>
      <c r="L370" s="63"/>
      <c r="M370" s="64"/>
      <c r="N370" s="64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</row>
    <row r="371" ht="12.75" customHeight="1">
      <c r="A371" s="6" t="str">
        <f>iferror(VLOOKUP(B371,IDS!A:B,2,0),"")</f>
        <v>__export__.product_product_6939_cf6dced3</v>
      </c>
      <c r="B371" s="6" t="s">
        <v>696</v>
      </c>
      <c r="C371" s="6" t="s">
        <v>697</v>
      </c>
      <c r="D371" s="6">
        <v>2.37</v>
      </c>
      <c r="E371" s="76"/>
      <c r="F371" s="66">
        <f t="shared" si="5"/>
        <v>0</v>
      </c>
      <c r="G371" s="102"/>
      <c r="H371" s="72"/>
      <c r="I371" s="73"/>
      <c r="J371" s="61"/>
      <c r="K371" s="70"/>
      <c r="L371" s="63"/>
      <c r="M371" s="64"/>
      <c r="N371" s="64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</row>
    <row r="372" ht="12.75" customHeight="1">
      <c r="A372" s="6" t="str">
        <f>iferror(VLOOKUP(B372,IDS!A:B,2,0),"")</f>
        <v>__export__.product_product_6395_b7cf6233</v>
      </c>
      <c r="B372" s="6" t="s">
        <v>698</v>
      </c>
      <c r="C372" s="6" t="s">
        <v>699</v>
      </c>
      <c r="D372" s="6">
        <v>5.25</v>
      </c>
      <c r="E372" s="76"/>
      <c r="F372" s="66">
        <f t="shared" si="5"/>
        <v>0</v>
      </c>
      <c r="G372" s="102"/>
      <c r="H372" s="72"/>
      <c r="I372" s="73"/>
      <c r="J372" s="61"/>
      <c r="K372" s="70"/>
      <c r="L372" s="63"/>
      <c r="M372" s="64"/>
      <c r="N372" s="64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</row>
    <row r="373" ht="12.75" customHeight="1">
      <c r="A373" s="6" t="str">
        <f>iferror(VLOOKUP(B373,IDS!A:B,2,0),"")</f>
        <v>__export__.product_product_6703_ce5fd625</v>
      </c>
      <c r="B373" s="6" t="s">
        <v>700</v>
      </c>
      <c r="C373" s="6" t="s">
        <v>701</v>
      </c>
      <c r="D373" s="6">
        <v>3.5</v>
      </c>
      <c r="E373" s="76"/>
      <c r="F373" s="66">
        <f t="shared" si="5"/>
        <v>0</v>
      </c>
      <c r="G373" s="102"/>
      <c r="H373" s="72"/>
      <c r="I373" s="73"/>
      <c r="J373" s="61"/>
      <c r="K373" s="70"/>
      <c r="L373" s="63"/>
      <c r="M373" s="64"/>
      <c r="N373" s="64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</row>
    <row r="374" ht="12.75" customHeight="1">
      <c r="A374" s="6" t="str">
        <f>iferror(VLOOKUP(B374,IDS!A:B,2,0),"")</f>
        <v>__export__.product_product_7024_58cb1e7d</v>
      </c>
      <c r="B374" s="6" t="s">
        <v>702</v>
      </c>
      <c r="C374" s="6" t="s">
        <v>703</v>
      </c>
      <c r="D374" s="6">
        <v>1.1</v>
      </c>
      <c r="E374" s="76"/>
      <c r="F374" s="66">
        <f t="shared" si="5"/>
        <v>0</v>
      </c>
      <c r="G374" s="102"/>
      <c r="H374" s="72"/>
      <c r="I374" s="73"/>
      <c r="J374" s="61"/>
      <c r="K374" s="70"/>
      <c r="L374" s="63"/>
      <c r="M374" s="64"/>
      <c r="N374" s="64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</row>
    <row r="375" ht="12.75" customHeight="1">
      <c r="A375" s="6" t="str">
        <f>iferror(VLOOKUP(B375,IDS!A:B,2,0),"")</f>
        <v>__export__.product_product_6762_00a62cdd</v>
      </c>
      <c r="B375" s="6" t="s">
        <v>704</v>
      </c>
      <c r="C375" s="6" t="s">
        <v>705</v>
      </c>
      <c r="D375" s="6">
        <v>1.57</v>
      </c>
      <c r="E375" s="76"/>
      <c r="F375" s="66">
        <f t="shared" si="5"/>
        <v>0</v>
      </c>
      <c r="G375" s="102"/>
      <c r="H375" s="72"/>
      <c r="I375" s="73"/>
      <c r="J375" s="61"/>
      <c r="K375" s="70"/>
      <c r="L375" s="63"/>
      <c r="M375" s="64"/>
      <c r="N375" s="64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</row>
    <row r="376" ht="12.75" customHeight="1">
      <c r="A376" s="6" t="str">
        <f>iferror(VLOOKUP(B376,IDS!A:B,2,0),"")</f>
        <v>__export__.product_product_6773_f56cc7d2</v>
      </c>
      <c r="B376" s="6" t="s">
        <v>706</v>
      </c>
      <c r="C376" s="6" t="s">
        <v>707</v>
      </c>
      <c r="D376" s="6">
        <v>0.78</v>
      </c>
      <c r="E376" s="76"/>
      <c r="F376" s="66">
        <f t="shared" si="5"/>
        <v>0</v>
      </c>
      <c r="G376" s="102"/>
      <c r="H376" s="72"/>
      <c r="I376" s="73"/>
      <c r="J376" s="61"/>
      <c r="K376" s="70"/>
      <c r="L376" s="63"/>
      <c r="M376" s="64"/>
      <c r="N376" s="64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</row>
    <row r="377" ht="12.75" customHeight="1">
      <c r="A377" s="6" t="str">
        <f>iferror(VLOOKUP(B377,IDS!A:B,2,0),"")</f>
        <v>__export__.product_product_6182_38121e12</v>
      </c>
      <c r="B377" s="6" t="s">
        <v>708</v>
      </c>
      <c r="C377" s="6" t="s">
        <v>709</v>
      </c>
      <c r="D377" s="6">
        <v>1.17</v>
      </c>
      <c r="E377" s="76"/>
      <c r="F377" s="66">
        <f t="shared" si="5"/>
        <v>0</v>
      </c>
      <c r="G377" s="102"/>
      <c r="H377" s="72"/>
      <c r="I377" s="73"/>
      <c r="J377" s="61"/>
      <c r="K377" s="70"/>
      <c r="L377" s="63"/>
      <c r="M377" s="64"/>
      <c r="N377" s="64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</row>
    <row r="378" ht="12.75" customHeight="1">
      <c r="A378" s="6" t="str">
        <f>iferror(VLOOKUP(B378,IDS!A:B,2,0),"")</f>
        <v>__export__.product_product_6774_6453e780</v>
      </c>
      <c r="B378" s="6" t="s">
        <v>710</v>
      </c>
      <c r="C378" s="6" t="s">
        <v>711</v>
      </c>
      <c r="D378" s="6">
        <v>1.03</v>
      </c>
      <c r="E378" s="76"/>
      <c r="F378" s="66">
        <f t="shared" si="5"/>
        <v>0</v>
      </c>
      <c r="G378" s="102"/>
      <c r="H378" s="72"/>
      <c r="I378" s="73"/>
      <c r="J378" s="61"/>
      <c r="K378" s="70"/>
      <c r="L378" s="63"/>
      <c r="M378" s="64"/>
      <c r="N378" s="64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</row>
    <row r="379" ht="12.75" customHeight="1">
      <c r="A379" s="6" t="str">
        <f>iferror(VLOOKUP(B379,IDS!A:B,2,0),"")</f>
        <v>__export__.product_product_6231_90b24cba</v>
      </c>
      <c r="B379" s="6" t="s">
        <v>712</v>
      </c>
      <c r="C379" s="6" t="s">
        <v>713</v>
      </c>
      <c r="D379" s="6">
        <v>2.4</v>
      </c>
      <c r="E379" s="76"/>
      <c r="F379" s="66">
        <f t="shared" si="5"/>
        <v>0</v>
      </c>
      <c r="G379" s="102"/>
      <c r="H379" s="72"/>
      <c r="I379" s="73"/>
      <c r="J379" s="61"/>
      <c r="K379" s="70"/>
      <c r="L379" s="63"/>
      <c r="M379" s="64"/>
      <c r="N379" s="64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</row>
    <row r="380" ht="12.75" customHeight="1">
      <c r="A380" s="6" t="str">
        <f>iferror(VLOOKUP(B380,IDS!A:B,2,0),"")</f>
        <v>__export__.product_product_7023_079e6014</v>
      </c>
      <c r="B380" s="6" t="s">
        <v>714</v>
      </c>
      <c r="C380" s="6" t="s">
        <v>715</v>
      </c>
      <c r="D380" s="6">
        <v>2.8</v>
      </c>
      <c r="E380" s="76"/>
      <c r="F380" s="66">
        <f t="shared" si="5"/>
        <v>0</v>
      </c>
      <c r="G380" s="102"/>
      <c r="H380" s="72"/>
      <c r="I380" s="73"/>
      <c r="J380" s="61"/>
      <c r="K380" s="70"/>
      <c r="L380" s="63"/>
      <c r="M380" s="64"/>
      <c r="N380" s="64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</row>
    <row r="381" ht="12.75" customHeight="1">
      <c r="A381" s="6" t="str">
        <f>iferror(VLOOKUP(B381,IDS!A:B,2,0),"")</f>
        <v>__export__.product_product_6250_b880c192</v>
      </c>
      <c r="B381" s="6" t="s">
        <v>716</v>
      </c>
      <c r="C381" s="6" t="s">
        <v>717</v>
      </c>
      <c r="D381" s="6">
        <v>2.1</v>
      </c>
      <c r="E381" s="76"/>
      <c r="F381" s="66">
        <f t="shared" si="5"/>
        <v>0</v>
      </c>
      <c r="G381" s="102"/>
      <c r="H381" s="72"/>
      <c r="I381" s="73"/>
      <c r="J381" s="61"/>
      <c r="K381" s="70"/>
      <c r="L381" s="63"/>
      <c r="M381" s="64"/>
      <c r="N381" s="64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</row>
    <row r="382" ht="12.75" customHeight="1">
      <c r="A382" s="6" t="str">
        <f>iferror(VLOOKUP(B382,IDS!A:B,2,0),"")</f>
        <v/>
      </c>
      <c r="C382" s="6" t="s">
        <v>64</v>
      </c>
      <c r="E382" s="76"/>
      <c r="F382" s="66">
        <f t="shared" si="5"/>
        <v>0</v>
      </c>
      <c r="G382" s="102"/>
      <c r="H382" s="72"/>
      <c r="I382" s="73"/>
      <c r="J382" s="61"/>
      <c r="K382" s="70"/>
      <c r="L382" s="63"/>
      <c r="M382" s="64"/>
      <c r="N382" s="64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</row>
    <row r="383" ht="12.75" customHeight="1">
      <c r="A383" s="6" t="str">
        <f>iferror(VLOOKUP(B383,IDS!A:B,2,0),"")</f>
        <v/>
      </c>
      <c r="B383" s="78" t="str">
        <f t="shared" ref="B383:B384" si="9">IFERROR(VLOOKUP(C383,'ID&amp;Produits'!B:C,2,0),"")</f>
        <v/>
      </c>
      <c r="C383" s="72" t="s">
        <v>64</v>
      </c>
      <c r="D383" s="83"/>
      <c r="E383" s="92"/>
      <c r="F383" s="66">
        <f t="shared" si="5"/>
        <v>0</v>
      </c>
      <c r="G383" s="102"/>
      <c r="H383" s="72"/>
      <c r="I383" s="73"/>
      <c r="J383" s="61"/>
      <c r="K383" s="70"/>
      <c r="L383" s="63"/>
      <c r="M383" s="64"/>
      <c r="N383" s="64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</row>
    <row r="384" ht="12.75" customHeight="1">
      <c r="A384" s="6" t="str">
        <f>iferror(VLOOKUP(B384,IDS!A:B,2,0),"")</f>
        <v/>
      </c>
      <c r="B384" s="78" t="str">
        <f t="shared" si="9"/>
        <v/>
      </c>
      <c r="C384" s="54" t="s">
        <v>718</v>
      </c>
      <c r="D384" s="55"/>
      <c r="E384" s="85"/>
      <c r="F384" s="66">
        <f t="shared" si="5"/>
        <v>0</v>
      </c>
      <c r="G384" s="102"/>
      <c r="H384" s="82"/>
      <c r="I384" s="93"/>
      <c r="J384" s="61"/>
      <c r="K384" s="62"/>
      <c r="L384" s="63"/>
      <c r="M384" s="64"/>
      <c r="N384" s="64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</row>
    <row r="385" ht="12.75" customHeight="1">
      <c r="A385" s="6" t="str">
        <f>iferror(VLOOKUP(B385,IDS!A:B,2,0),"")</f>
        <v>__export__.product_product_6350_eb294446</v>
      </c>
      <c r="B385" s="6" t="s">
        <v>719</v>
      </c>
      <c r="C385" s="6" t="s">
        <v>720</v>
      </c>
      <c r="D385" s="6">
        <v>6.7</v>
      </c>
      <c r="E385" s="76"/>
      <c r="F385" s="66">
        <f t="shared" si="5"/>
        <v>0</v>
      </c>
      <c r="G385" s="74"/>
      <c r="H385" s="72"/>
      <c r="I385" s="73"/>
      <c r="J385" s="111"/>
      <c r="K385" s="70"/>
      <c r="L385" s="63"/>
      <c r="M385" s="64"/>
      <c r="N385" s="64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</row>
    <row r="386" ht="12.75" customHeight="1">
      <c r="A386" s="6" t="str">
        <f>iferror(VLOOKUP(B386,IDS!A:B,2,0),"")</f>
        <v>__export__.product_product_6389_eb177bbd</v>
      </c>
      <c r="B386" s="6" t="s">
        <v>721</v>
      </c>
      <c r="C386" s="6" t="s">
        <v>722</v>
      </c>
      <c r="D386" s="6">
        <v>1.56</v>
      </c>
      <c r="E386" s="76"/>
      <c r="F386" s="66">
        <f t="shared" si="5"/>
        <v>0</v>
      </c>
      <c r="G386" s="74"/>
      <c r="H386" s="72"/>
      <c r="I386" s="73"/>
      <c r="J386" s="111"/>
      <c r="K386" s="70"/>
      <c r="L386" s="63"/>
      <c r="M386" s="64"/>
      <c r="N386" s="64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</row>
    <row r="387" ht="12.75" customHeight="1">
      <c r="A387" s="6" t="str">
        <f>iferror(VLOOKUP(B387,IDS!A:B,2,0),"")</f>
        <v>__export__.product_product_6997_a04e08dc</v>
      </c>
      <c r="B387" s="6" t="s">
        <v>723</v>
      </c>
      <c r="C387" s="6" t="s">
        <v>724</v>
      </c>
      <c r="D387" s="6">
        <v>1.88</v>
      </c>
      <c r="E387" s="76"/>
      <c r="F387" s="66">
        <f t="shared" si="5"/>
        <v>0</v>
      </c>
      <c r="G387" s="74"/>
      <c r="H387" s="72"/>
      <c r="I387" s="73"/>
      <c r="J387" s="111"/>
      <c r="K387" s="70"/>
      <c r="L387" s="63"/>
      <c r="M387" s="64"/>
      <c r="N387" s="64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</row>
    <row r="388" ht="12.75" customHeight="1">
      <c r="A388" s="6" t="str">
        <f>iferror(VLOOKUP(B388,IDS!A:B,2,0),"")</f>
        <v>__export__.product_product_7002_7cbfc74e</v>
      </c>
      <c r="B388" s="6" t="s">
        <v>725</v>
      </c>
      <c r="C388" s="6" t="s">
        <v>726</v>
      </c>
      <c r="D388" s="6">
        <v>3.4</v>
      </c>
      <c r="E388" s="76"/>
      <c r="F388" s="66">
        <f t="shared" si="5"/>
        <v>0</v>
      </c>
      <c r="G388" s="74"/>
      <c r="H388" s="72"/>
      <c r="I388" s="73"/>
      <c r="J388" s="111"/>
      <c r="K388" s="70"/>
      <c r="L388" s="63"/>
      <c r="M388" s="64"/>
      <c r="N388" s="64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</row>
    <row r="389" ht="12.75" customHeight="1">
      <c r="A389" s="6" t="str">
        <f>iferror(VLOOKUP(B389,IDS!A:B,2,0),"")</f>
        <v>__export__.product_product_6687_d763f411</v>
      </c>
      <c r="B389" s="6" t="s">
        <v>727</v>
      </c>
      <c r="C389" s="6" t="s">
        <v>728</v>
      </c>
      <c r="D389" s="6">
        <v>4.2</v>
      </c>
      <c r="E389" s="76"/>
      <c r="F389" s="66">
        <f t="shared" si="5"/>
        <v>0</v>
      </c>
      <c r="G389" s="74"/>
      <c r="H389" s="72"/>
      <c r="I389" s="73"/>
      <c r="J389" s="111"/>
      <c r="K389" s="70"/>
      <c r="L389" s="63"/>
      <c r="M389" s="64"/>
      <c r="N389" s="64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</row>
    <row r="390" ht="12.75" customHeight="1">
      <c r="A390" s="6" t="str">
        <f>iferror(VLOOKUP(B390,IDS!A:B,2,0),"")</f>
        <v>__export__.product_product_6351_47b4526e</v>
      </c>
      <c r="B390" s="6" t="s">
        <v>729</v>
      </c>
      <c r="C390" s="6" t="s">
        <v>730</v>
      </c>
      <c r="D390" s="6">
        <v>2.55</v>
      </c>
      <c r="E390" s="76"/>
      <c r="F390" s="66">
        <f t="shared" si="5"/>
        <v>0</v>
      </c>
      <c r="G390" s="74"/>
      <c r="H390" s="72"/>
      <c r="I390" s="73"/>
      <c r="J390" s="111"/>
      <c r="K390" s="70"/>
      <c r="L390" s="63"/>
      <c r="M390" s="64"/>
      <c r="N390" s="64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</row>
    <row r="391" ht="12.75" customHeight="1">
      <c r="A391" s="6" t="str">
        <f>iferror(VLOOKUP(B391,IDS!A:B,2,0),"")</f>
        <v>__export__.product_product_6685_367d836e</v>
      </c>
      <c r="B391" s="6" t="s">
        <v>731</v>
      </c>
      <c r="C391" s="6" t="s">
        <v>732</v>
      </c>
      <c r="D391" s="6">
        <v>2.64</v>
      </c>
      <c r="E391" s="76"/>
      <c r="F391" s="66">
        <f t="shared" si="5"/>
        <v>0</v>
      </c>
      <c r="G391" s="74"/>
      <c r="H391" s="72"/>
      <c r="I391" s="73"/>
      <c r="J391" s="61"/>
      <c r="K391" s="70"/>
      <c r="L391" s="63"/>
      <c r="M391" s="64"/>
      <c r="N391" s="64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</row>
    <row r="392" ht="12.75" customHeight="1">
      <c r="A392" s="6" t="str">
        <f>iferror(VLOOKUP(B392,IDS!A:B,2,0),"")</f>
        <v>__export__.product_product_6701_a54e4112</v>
      </c>
      <c r="B392" s="6" t="s">
        <v>733</v>
      </c>
      <c r="C392" s="6" t="s">
        <v>734</v>
      </c>
      <c r="D392" s="6">
        <v>2.35</v>
      </c>
      <c r="E392" s="76"/>
      <c r="F392" s="66">
        <f t="shared" si="5"/>
        <v>0</v>
      </c>
      <c r="G392" s="74"/>
      <c r="H392" s="72"/>
      <c r="I392" s="73"/>
      <c r="J392" s="111"/>
      <c r="K392" s="70"/>
      <c r="L392" s="63"/>
      <c r="M392" s="64"/>
      <c r="N392" s="64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</row>
    <row r="393" ht="12.75" customHeight="1">
      <c r="A393" s="6" t="str">
        <f>iferror(VLOOKUP(B393,IDS!A:B,2,0),"")</f>
        <v>__export__.product_product_6905_82eb89fa</v>
      </c>
      <c r="B393" s="6" t="s">
        <v>735</v>
      </c>
      <c r="C393" s="6" t="s">
        <v>736</v>
      </c>
      <c r="D393" s="6">
        <v>2.0</v>
      </c>
      <c r="E393" s="76"/>
      <c r="F393" s="66">
        <f t="shared" si="5"/>
        <v>0</v>
      </c>
      <c r="G393" s="74"/>
      <c r="H393" s="72"/>
      <c r="I393" s="73"/>
      <c r="J393" s="111"/>
      <c r="K393" s="70"/>
      <c r="L393" s="63"/>
      <c r="M393" s="64"/>
      <c r="N393" s="64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</row>
    <row r="394" ht="12.75" customHeight="1">
      <c r="A394" s="6" t="str">
        <f>iferror(VLOOKUP(B394,IDS!A:B,2,0),"")</f>
        <v>__export__.product_product_6692_e71bf4bb</v>
      </c>
      <c r="B394" s="6" t="s">
        <v>737</v>
      </c>
      <c r="C394" s="6" t="s">
        <v>738</v>
      </c>
      <c r="D394" s="6">
        <v>2.2</v>
      </c>
      <c r="E394" s="76"/>
      <c r="F394" s="66">
        <f t="shared" si="5"/>
        <v>0</v>
      </c>
      <c r="G394" s="74"/>
      <c r="H394" s="72"/>
      <c r="I394" s="73"/>
      <c r="J394" s="111"/>
      <c r="K394" s="70"/>
      <c r="L394" s="63"/>
      <c r="M394" s="64"/>
      <c r="N394" s="64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</row>
    <row r="395" ht="12.75" customHeight="1">
      <c r="A395" s="6" t="str">
        <f>iferror(VLOOKUP(B395,IDS!A:B,2,0),"")</f>
        <v>__export__.product_product_6691_12062651</v>
      </c>
      <c r="B395" s="6" t="s">
        <v>739</v>
      </c>
      <c r="C395" s="6" t="s">
        <v>740</v>
      </c>
      <c r="D395" s="6">
        <v>2.7</v>
      </c>
      <c r="E395" s="117"/>
      <c r="F395" s="66">
        <f t="shared" si="5"/>
        <v>0</v>
      </c>
      <c r="G395" s="74"/>
      <c r="H395" s="72"/>
      <c r="I395" s="73"/>
      <c r="J395" s="111"/>
      <c r="K395" s="70"/>
      <c r="L395" s="63"/>
      <c r="M395" s="64"/>
      <c r="N395" s="64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</row>
    <row r="396" ht="12.75" customHeight="1">
      <c r="A396" s="6" t="str">
        <f>iferror(VLOOKUP(B396,IDS!A:B,2,0),"")</f>
        <v>__export__.product_product_6391_71d01220</v>
      </c>
      <c r="B396" s="6" t="s">
        <v>741</v>
      </c>
      <c r="C396" s="6" t="s">
        <v>742</v>
      </c>
      <c r="D396" s="6">
        <v>2.57</v>
      </c>
      <c r="E396" s="118"/>
      <c r="F396" s="66">
        <f t="shared" si="5"/>
        <v>0</v>
      </c>
      <c r="G396" s="63"/>
      <c r="H396" s="72"/>
      <c r="I396" s="73"/>
      <c r="J396" s="111"/>
      <c r="K396" s="70"/>
      <c r="L396" s="63"/>
      <c r="M396" s="64"/>
      <c r="N396" s="64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</row>
    <row r="397" ht="12.75" customHeight="1">
      <c r="A397" s="6" t="str">
        <f>iferror(VLOOKUP(B397,IDS!A:B,2,0),"")</f>
        <v>__export__.product_product_6688_49e0d47d</v>
      </c>
      <c r="B397" s="6" t="s">
        <v>743</v>
      </c>
      <c r="C397" s="6" t="s">
        <v>744</v>
      </c>
      <c r="D397" s="6">
        <v>2.3</v>
      </c>
      <c r="E397" s="76"/>
      <c r="F397" s="66">
        <f t="shared" si="5"/>
        <v>0</v>
      </c>
      <c r="G397" s="63"/>
      <c r="H397" s="72"/>
      <c r="I397" s="73"/>
      <c r="J397" s="111"/>
      <c r="K397" s="70"/>
      <c r="L397" s="63"/>
      <c r="M397" s="64"/>
      <c r="N397" s="64"/>
      <c r="O397" s="8"/>
      <c r="P397" s="8" t="s">
        <v>745</v>
      </c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</row>
    <row r="398" ht="12.75" customHeight="1">
      <c r="A398" s="6" t="str">
        <f>iferror(VLOOKUP(B398,IDS!A:B,2,0),"")</f>
        <v>__export__.product_product_7003_dac6e33d</v>
      </c>
      <c r="B398" s="6" t="s">
        <v>746</v>
      </c>
      <c r="C398" s="6" t="s">
        <v>747</v>
      </c>
      <c r="D398" s="6">
        <v>2.6</v>
      </c>
      <c r="E398" s="76"/>
      <c r="F398" s="66">
        <f t="shared" si="5"/>
        <v>0</v>
      </c>
      <c r="G398" s="63"/>
      <c r="H398" s="72"/>
      <c r="I398" s="73"/>
      <c r="J398" s="111"/>
      <c r="K398" s="70"/>
      <c r="L398" s="63"/>
      <c r="M398" s="64"/>
      <c r="N398" s="64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</row>
    <row r="399" ht="12.75" customHeight="1">
      <c r="A399" s="6" t="str">
        <f>iferror(VLOOKUP(B399,IDS!A:B,2,0),"")</f>
        <v>__export__.product_product_6991_00dbd16c</v>
      </c>
      <c r="B399" s="6" t="s">
        <v>748</v>
      </c>
      <c r="C399" s="6" t="s">
        <v>749</v>
      </c>
      <c r="D399" s="6">
        <v>1.5</v>
      </c>
      <c r="E399" s="76"/>
      <c r="F399" s="66">
        <f t="shared" si="5"/>
        <v>0</v>
      </c>
      <c r="G399" s="74"/>
      <c r="H399" s="72"/>
      <c r="I399" s="73"/>
      <c r="J399" s="111"/>
      <c r="K399" s="70"/>
      <c r="L399" s="63"/>
      <c r="M399" s="64"/>
      <c r="N399" s="64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</row>
    <row r="400" ht="12.75" customHeight="1">
      <c r="A400" s="6" t="str">
        <f>iferror(VLOOKUP(B400,IDS!A:B,2,0),"")</f>
        <v>__export__.product_product_6410_a7bf953c</v>
      </c>
      <c r="B400" s="6" t="s">
        <v>750</v>
      </c>
      <c r="C400" s="6" t="s">
        <v>751</v>
      </c>
      <c r="D400" s="6">
        <v>1.85</v>
      </c>
      <c r="E400" s="76"/>
      <c r="F400" s="66">
        <f t="shared" si="5"/>
        <v>0</v>
      </c>
      <c r="G400" s="63"/>
      <c r="H400" s="72"/>
      <c r="I400" s="73"/>
      <c r="J400" s="111"/>
      <c r="K400" s="70"/>
      <c r="L400" s="63"/>
      <c r="M400" s="64"/>
      <c r="N400" s="64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</row>
    <row r="401" ht="12.75" customHeight="1">
      <c r="A401" s="6" t="str">
        <f>iferror(VLOOKUP(B401,IDS!A:B,2,0),"")</f>
        <v>__export__.product_product_6706_cea5524f</v>
      </c>
      <c r="B401" s="6" t="s">
        <v>752</v>
      </c>
      <c r="C401" s="6" t="s">
        <v>753</v>
      </c>
      <c r="D401" s="6">
        <v>1.99</v>
      </c>
      <c r="E401" s="76"/>
      <c r="F401" s="66">
        <f t="shared" si="5"/>
        <v>0</v>
      </c>
      <c r="G401" s="63"/>
      <c r="H401" s="8"/>
      <c r="I401" s="8"/>
      <c r="J401" s="8"/>
      <c r="K401" s="8"/>
      <c r="L401" s="8"/>
      <c r="M401" s="64"/>
      <c r="N401" s="64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</row>
    <row r="402" ht="12.75" customHeight="1">
      <c r="A402" s="6" t="str">
        <f>iferror(VLOOKUP(B402,IDS!A:B,2,0),"")</f>
        <v>__export__.product_product_6411_91e17f76</v>
      </c>
      <c r="B402" s="6" t="s">
        <v>754</v>
      </c>
      <c r="C402" s="6" t="s">
        <v>755</v>
      </c>
      <c r="D402" s="6">
        <v>2.4</v>
      </c>
      <c r="E402" s="76"/>
      <c r="F402" s="66">
        <f t="shared" si="5"/>
        <v>0</v>
      </c>
      <c r="G402" s="63"/>
      <c r="H402" s="8"/>
      <c r="I402" s="8"/>
      <c r="J402" s="8"/>
      <c r="K402" s="8"/>
      <c r="L402" s="8"/>
      <c r="M402" s="64"/>
      <c r="N402" s="64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</row>
    <row r="403" ht="12.75" customHeight="1">
      <c r="A403" s="6" t="str">
        <f>iferror(VLOOKUP(B403,IDS!A:B,2,0),"")</f>
        <v>__export__.product_product_6409_0cb56862</v>
      </c>
      <c r="B403" s="6" t="s">
        <v>756</v>
      </c>
      <c r="C403" s="6" t="s">
        <v>757</v>
      </c>
      <c r="D403" s="6">
        <v>2.29</v>
      </c>
      <c r="E403" s="76"/>
      <c r="F403" s="66">
        <f t="shared" si="5"/>
        <v>0</v>
      </c>
      <c r="G403" s="63"/>
      <c r="H403" s="8"/>
      <c r="I403" s="8"/>
      <c r="J403" s="8"/>
      <c r="K403" s="8"/>
      <c r="L403" s="8"/>
      <c r="M403" s="64"/>
      <c r="N403" s="64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</row>
    <row r="404" ht="12.75" customHeight="1">
      <c r="A404" s="6" t="str">
        <f>iferror(VLOOKUP(B404,IDS!A:B,2,0),"")</f>
        <v>__export__.product_product_6352_1537ff41</v>
      </c>
      <c r="B404" s="6" t="s">
        <v>758</v>
      </c>
      <c r="C404" s="6" t="s">
        <v>759</v>
      </c>
      <c r="D404" s="6">
        <v>2.15</v>
      </c>
      <c r="E404" s="76"/>
      <c r="F404" s="66">
        <f t="shared" si="5"/>
        <v>0</v>
      </c>
      <c r="G404" s="63"/>
      <c r="H404" s="8"/>
      <c r="I404" s="8"/>
      <c r="J404" s="8"/>
      <c r="K404" s="8"/>
      <c r="L404" s="8"/>
      <c r="M404" s="64"/>
      <c r="N404" s="64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</row>
    <row r="405" ht="12.75" customHeight="1">
      <c r="A405" s="6" t="str">
        <f>iferror(VLOOKUP(B405,IDS!A:B,2,0),"")</f>
        <v>__export__.product_product_6906_ebb30611</v>
      </c>
      <c r="B405" s="6" t="s">
        <v>760</v>
      </c>
      <c r="C405" s="6" t="s">
        <v>761</v>
      </c>
      <c r="D405" s="6">
        <v>1.28</v>
      </c>
      <c r="E405" s="76"/>
      <c r="F405" s="66">
        <f t="shared" si="5"/>
        <v>0</v>
      </c>
      <c r="G405" s="63"/>
      <c r="H405" s="8"/>
      <c r="I405" s="8"/>
      <c r="J405" s="8"/>
      <c r="K405" s="8"/>
      <c r="L405" s="8"/>
      <c r="M405" s="64"/>
      <c r="N405" s="64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</row>
    <row r="406" ht="12.75" customHeight="1">
      <c r="A406" s="6" t="str">
        <f>iferror(VLOOKUP(B406,IDS!A:B,2,0),"")</f>
        <v>__export__.product_product_6907_4df8c848</v>
      </c>
      <c r="B406" s="6" t="s">
        <v>762</v>
      </c>
      <c r="C406" s="6" t="s">
        <v>763</v>
      </c>
      <c r="D406" s="6">
        <v>2.1</v>
      </c>
      <c r="E406" s="76"/>
      <c r="F406" s="66">
        <f t="shared" si="5"/>
        <v>0</v>
      </c>
      <c r="G406" s="63"/>
      <c r="H406" s="8"/>
      <c r="I406" s="8"/>
      <c r="J406" s="8"/>
      <c r="K406" s="8"/>
      <c r="L406" s="8"/>
      <c r="M406" s="64"/>
      <c r="N406" s="64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</row>
    <row r="407" ht="12.75" customHeight="1">
      <c r="A407" s="6" t="str">
        <f>iferror(VLOOKUP(B407,IDS!A:B,2,0),"")</f>
        <v>__export__.product_product_6390_00e8bc99</v>
      </c>
      <c r="B407" s="6" t="s">
        <v>764</v>
      </c>
      <c r="C407" s="6" t="s">
        <v>765</v>
      </c>
      <c r="D407" s="6">
        <v>2.8</v>
      </c>
      <c r="E407" s="76"/>
      <c r="F407" s="66">
        <f t="shared" si="5"/>
        <v>0</v>
      </c>
      <c r="G407" s="63"/>
      <c r="H407" s="8"/>
      <c r="I407" s="8"/>
      <c r="J407" s="8"/>
      <c r="K407" s="8"/>
      <c r="L407" s="8"/>
      <c r="M407" s="64"/>
      <c r="N407" s="64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</row>
    <row r="408" ht="12.75" customHeight="1">
      <c r="A408" s="6" t="str">
        <f>iferror(VLOOKUP(B408,IDS!A:B,2,0),"")</f>
        <v>__export__.product_product_6846_01dcf243</v>
      </c>
      <c r="B408" s="6" t="s">
        <v>766</v>
      </c>
      <c r="C408" s="6" t="s">
        <v>767</v>
      </c>
      <c r="D408" s="6">
        <v>2.04</v>
      </c>
      <c r="E408" s="76"/>
      <c r="F408" s="66">
        <f t="shared" si="5"/>
        <v>0</v>
      </c>
      <c r="G408" s="63"/>
      <c r="H408" s="8"/>
      <c r="I408" s="8"/>
      <c r="J408" s="8"/>
      <c r="K408" s="8"/>
      <c r="L408" s="8"/>
      <c r="M408" s="64"/>
      <c r="N408" s="64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</row>
    <row r="409" ht="12.75" customHeight="1">
      <c r="A409" s="6" t="str">
        <f>iferror(VLOOKUP(B409,IDS!A:B,2,0),"")</f>
        <v>__export__.product_product_6679_0f8b3495</v>
      </c>
      <c r="B409" s="6" t="s">
        <v>768</v>
      </c>
      <c r="C409" s="6" t="s">
        <v>769</v>
      </c>
      <c r="D409" s="6">
        <v>1.6</v>
      </c>
      <c r="E409" s="76"/>
      <c r="F409" s="66">
        <f t="shared" si="5"/>
        <v>0</v>
      </c>
      <c r="G409" s="63"/>
      <c r="H409" s="8"/>
      <c r="I409" s="8"/>
      <c r="J409" s="8"/>
      <c r="K409" s="8"/>
      <c r="L409" s="8"/>
      <c r="M409" s="64"/>
      <c r="N409" s="64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</row>
    <row r="410" ht="12.75" customHeight="1">
      <c r="A410" s="6" t="str">
        <f>iferror(VLOOKUP(B410,IDS!A:B,2,0),"")</f>
        <v>__export__.product_product_6977_b22ee486</v>
      </c>
      <c r="B410" s="6" t="s">
        <v>770</v>
      </c>
      <c r="C410" s="6" t="s">
        <v>771</v>
      </c>
      <c r="D410" s="6">
        <v>2.05</v>
      </c>
      <c r="E410" s="76"/>
      <c r="F410" s="66">
        <f t="shared" si="5"/>
        <v>0</v>
      </c>
      <c r="G410" s="63"/>
      <c r="H410" s="8"/>
      <c r="I410" s="8"/>
      <c r="J410" s="8"/>
      <c r="K410" s="8"/>
      <c r="L410" s="8"/>
      <c r="M410" s="64"/>
      <c r="N410" s="64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</row>
    <row r="411" ht="12.75" customHeight="1">
      <c r="A411" s="6" t="str">
        <f>iferror(VLOOKUP(B411,IDS!A:B,2,0),"")</f>
        <v>__export__.product_product_6978_97e637f3</v>
      </c>
      <c r="B411" s="6" t="s">
        <v>772</v>
      </c>
      <c r="C411" s="6" t="s">
        <v>773</v>
      </c>
      <c r="D411" s="6">
        <v>3.2</v>
      </c>
      <c r="E411" s="76"/>
      <c r="F411" s="66">
        <f t="shared" si="5"/>
        <v>0</v>
      </c>
      <c r="G411" s="63"/>
      <c r="H411" s="8"/>
      <c r="I411" s="8"/>
      <c r="J411" s="8"/>
      <c r="K411" s="8"/>
      <c r="L411" s="8"/>
      <c r="M411" s="64"/>
      <c r="N411" s="64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</row>
    <row r="412" ht="12.75" customHeight="1">
      <c r="A412" s="6" t="str">
        <f>iferror(VLOOKUP(B412,IDS!A:B,2,0),"")</f>
        <v>__export__.product_product_6686_ed537a4c</v>
      </c>
      <c r="B412" s="6" t="s">
        <v>774</v>
      </c>
      <c r="C412" s="6" t="s">
        <v>775</v>
      </c>
      <c r="D412" s="6">
        <v>1.81</v>
      </c>
      <c r="E412" s="76"/>
      <c r="F412" s="66">
        <f t="shared" si="5"/>
        <v>0</v>
      </c>
      <c r="G412" s="63"/>
      <c r="H412" s="8"/>
      <c r="I412" s="8"/>
      <c r="J412" s="8"/>
      <c r="K412" s="8"/>
      <c r="L412" s="8"/>
      <c r="M412" s="64"/>
      <c r="N412" s="64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</row>
    <row r="413" ht="12.75" customHeight="1">
      <c r="A413" s="6" t="str">
        <f>iferror(VLOOKUP(B413,IDS!A:B,2,0),"")</f>
        <v>__export__.product_product_6697_3ddf4521</v>
      </c>
      <c r="B413" s="6" t="s">
        <v>776</v>
      </c>
      <c r="C413" s="6" t="s">
        <v>777</v>
      </c>
      <c r="D413" s="6">
        <v>2.85</v>
      </c>
      <c r="E413" s="76"/>
      <c r="F413" s="66">
        <f t="shared" si="5"/>
        <v>0</v>
      </c>
      <c r="G413" s="63"/>
      <c r="H413" s="8"/>
      <c r="I413" s="8"/>
      <c r="J413" s="8"/>
      <c r="K413" s="8"/>
      <c r="L413" s="8"/>
      <c r="M413" s="64"/>
      <c r="N413" s="64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</row>
    <row r="414" ht="12.75" customHeight="1">
      <c r="A414" s="6" t="str">
        <f>iferror(VLOOKUP(B414,IDS!A:B,2,0),"")</f>
        <v>__export__.product_product_6989_83c5e26e</v>
      </c>
      <c r="B414" s="6" t="s">
        <v>778</v>
      </c>
      <c r="C414" s="6" t="s">
        <v>779</v>
      </c>
      <c r="D414" s="6">
        <v>1.97</v>
      </c>
      <c r="E414" s="76"/>
      <c r="F414" s="66">
        <f t="shared" si="5"/>
        <v>0</v>
      </c>
      <c r="G414" s="63"/>
      <c r="H414" s="8"/>
      <c r="I414" s="8"/>
      <c r="J414" s="8"/>
      <c r="K414" s="8"/>
      <c r="L414" s="8"/>
      <c r="M414" s="64"/>
      <c r="N414" s="64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</row>
    <row r="415" ht="12.75" customHeight="1">
      <c r="A415" s="6" t="str">
        <f>iferror(VLOOKUP(B415,IDS!A:B,2,0),"")</f>
        <v>__export__.product_product_6694_87fd534b</v>
      </c>
      <c r="B415" s="6" t="s">
        <v>780</v>
      </c>
      <c r="C415" s="6" t="s">
        <v>781</v>
      </c>
      <c r="D415" s="6">
        <v>2.57</v>
      </c>
      <c r="E415" s="76"/>
      <c r="F415" s="66">
        <f t="shared" si="5"/>
        <v>0</v>
      </c>
      <c r="G415" s="63"/>
      <c r="H415" s="8"/>
      <c r="I415" s="8"/>
      <c r="J415" s="8"/>
      <c r="K415" s="8"/>
      <c r="L415" s="8"/>
      <c r="M415" s="64"/>
      <c r="N415" s="64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</row>
    <row r="416" ht="12.75" customHeight="1">
      <c r="A416" s="6" t="str">
        <f>iferror(VLOOKUP(B416,IDS!A:B,2,0),"")</f>
        <v>__export__.product_product_6693_e587666d</v>
      </c>
      <c r="B416" s="6" t="s">
        <v>782</v>
      </c>
      <c r="C416" s="6" t="s">
        <v>783</v>
      </c>
      <c r="D416" s="6">
        <v>1.95</v>
      </c>
      <c r="E416" s="76"/>
      <c r="F416" s="66">
        <f t="shared" si="5"/>
        <v>0</v>
      </c>
      <c r="G416" s="63"/>
      <c r="H416" s="8"/>
      <c r="I416" s="8"/>
      <c r="J416" s="8"/>
      <c r="K416" s="8"/>
      <c r="L416" s="8"/>
      <c r="M416" s="64"/>
      <c r="N416" s="64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</row>
    <row r="417" ht="12.75" customHeight="1">
      <c r="A417" s="6" t="str">
        <f>iferror(VLOOKUP(B417,IDS!A:B,2,0),"")</f>
        <v>__export__.product_product_6999_6ff9afaa</v>
      </c>
      <c r="B417" s="6" t="s">
        <v>784</v>
      </c>
      <c r="C417" s="6" t="s">
        <v>785</v>
      </c>
      <c r="D417" s="6">
        <v>2.57</v>
      </c>
      <c r="E417" s="76"/>
      <c r="F417" s="66">
        <f t="shared" si="5"/>
        <v>0</v>
      </c>
      <c r="G417" s="63"/>
      <c r="H417" s="8"/>
      <c r="I417" s="8"/>
      <c r="J417" s="8"/>
      <c r="K417" s="8"/>
      <c r="L417" s="8"/>
      <c r="M417" s="64"/>
      <c r="N417" s="64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</row>
    <row r="418" ht="12.75" customHeight="1">
      <c r="A418" s="6" t="str">
        <f>iferror(VLOOKUP(B418,IDS!A:B,2,0),"")</f>
        <v/>
      </c>
      <c r="B418" s="78" t="str">
        <f>IFERROR(VLOOKUP(#REF!,'ID&amp;Produits'!B:C,2,0),"")</f>
        <v/>
      </c>
      <c r="C418" s="54" t="s">
        <v>786</v>
      </c>
      <c r="D418" s="55"/>
      <c r="E418" s="85"/>
      <c r="F418" s="66">
        <f t="shared" si="5"/>
        <v>0</v>
      </c>
      <c r="G418" s="63"/>
      <c r="H418" s="8"/>
      <c r="I418" s="8"/>
      <c r="J418" s="8"/>
      <c r="K418" s="8"/>
      <c r="L418" s="8"/>
      <c r="M418" s="64"/>
      <c r="N418" s="64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</row>
    <row r="419" ht="12.75" customHeight="1">
      <c r="A419" s="6" t="str">
        <f>iferror(VLOOKUP(B419,IDS!A:B,2,0),"")</f>
        <v>__export__.product_product_6353_440d397a</v>
      </c>
      <c r="B419" s="6" t="s">
        <v>787</v>
      </c>
      <c r="C419" s="6" t="s">
        <v>788</v>
      </c>
      <c r="D419" s="6">
        <v>4.1</v>
      </c>
      <c r="E419" s="104"/>
      <c r="F419" s="66">
        <f t="shared" si="5"/>
        <v>0</v>
      </c>
      <c r="G419" s="63"/>
      <c r="H419" s="82"/>
      <c r="I419" s="93"/>
      <c r="J419" s="61"/>
      <c r="K419" s="62"/>
      <c r="L419" s="63"/>
      <c r="M419" s="64"/>
      <c r="N419" s="64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</row>
    <row r="420" ht="12.75" customHeight="1">
      <c r="A420" s="6" t="str">
        <f>iferror(VLOOKUP(B420,IDS!A:B,2,0),"")</f>
        <v>__export__.product_product_6711_9e1ca617</v>
      </c>
      <c r="B420" s="6" t="s">
        <v>789</v>
      </c>
      <c r="C420" s="6" t="s">
        <v>790</v>
      </c>
      <c r="D420" s="6">
        <v>9.3</v>
      </c>
      <c r="E420" s="76"/>
      <c r="F420" s="66">
        <f t="shared" si="5"/>
        <v>0</v>
      </c>
      <c r="G420" s="63"/>
      <c r="H420" s="72"/>
      <c r="I420" s="73"/>
      <c r="J420" s="111"/>
      <c r="K420" s="70"/>
      <c r="L420" s="63"/>
      <c r="M420" s="64"/>
      <c r="N420" s="64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</row>
    <row r="421" ht="12.75" customHeight="1">
      <c r="A421" s="6" t="str">
        <f>iferror(VLOOKUP(B421,IDS!A:B,2,0),"")</f>
        <v>__export__.product_product_6708_f80329f7</v>
      </c>
      <c r="B421" s="6" t="s">
        <v>791</v>
      </c>
      <c r="C421" s="6" t="s">
        <v>792</v>
      </c>
      <c r="D421" s="6">
        <v>4.5</v>
      </c>
      <c r="E421" s="76"/>
      <c r="F421" s="66">
        <f t="shared" si="5"/>
        <v>0</v>
      </c>
      <c r="G421" s="72"/>
      <c r="H421" s="72"/>
      <c r="I421" s="73"/>
      <c r="J421" s="111"/>
      <c r="K421" s="70"/>
      <c r="L421" s="63"/>
      <c r="M421" s="64"/>
      <c r="N421" s="64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</row>
    <row r="422" ht="12.75" customHeight="1">
      <c r="A422" s="6" t="str">
        <f>iferror(VLOOKUP(B422,IDS!A:B,2,0),"")</f>
        <v>__export__.product_product_6992_1726e726</v>
      </c>
      <c r="B422" s="6" t="s">
        <v>793</v>
      </c>
      <c r="C422" s="6" t="s">
        <v>794</v>
      </c>
      <c r="D422" s="6">
        <v>4.15</v>
      </c>
      <c r="E422" s="76"/>
      <c r="F422" s="66">
        <f t="shared" si="5"/>
        <v>0</v>
      </c>
      <c r="G422" s="72"/>
      <c r="H422" s="72"/>
      <c r="I422" s="73"/>
      <c r="J422" s="111"/>
      <c r="K422" s="70"/>
      <c r="L422" s="63"/>
      <c r="M422" s="64"/>
      <c r="N422" s="64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</row>
    <row r="423" ht="12.75" customHeight="1">
      <c r="A423" s="6" t="str">
        <f>iferror(VLOOKUP(B423,IDS!A:B,2,0),"")</f>
        <v>__export__.product_product_6392_34ad2eaf</v>
      </c>
      <c r="B423" s="6" t="s">
        <v>795</v>
      </c>
      <c r="C423" s="6" t="s">
        <v>796</v>
      </c>
      <c r="D423" s="6">
        <v>6.5</v>
      </c>
      <c r="E423" s="76"/>
      <c r="F423" s="66">
        <f t="shared" si="5"/>
        <v>0</v>
      </c>
      <c r="G423" s="97"/>
      <c r="H423" s="72"/>
      <c r="I423" s="73"/>
      <c r="J423" s="111"/>
      <c r="K423" s="70"/>
      <c r="L423" s="63"/>
      <c r="M423" s="64"/>
      <c r="N423" s="64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</row>
    <row r="424" ht="12.75" customHeight="1">
      <c r="A424" s="6" t="str">
        <f>iferror(VLOOKUP(B424,IDS!A:B,2,0),"")</f>
        <v>__export__.product_product_6689_7678b25d</v>
      </c>
      <c r="B424" s="6" t="s">
        <v>797</v>
      </c>
      <c r="C424" s="6" t="s">
        <v>798</v>
      </c>
      <c r="D424" s="6">
        <v>4.49</v>
      </c>
      <c r="E424" s="76"/>
      <c r="F424" s="66">
        <f t="shared" si="5"/>
        <v>0</v>
      </c>
      <c r="G424" s="63"/>
      <c r="H424" s="95"/>
      <c r="I424" s="73"/>
      <c r="J424" s="111"/>
      <c r="K424" s="70"/>
      <c r="L424" s="63"/>
      <c r="M424" s="64"/>
      <c r="N424" s="64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</row>
    <row r="425" ht="12.75" customHeight="1">
      <c r="A425" s="6" t="str">
        <f>iferror(VLOOKUP(B425,IDS!A:B,2,0),"")</f>
        <v>__export__.product_product_6702_539dce96</v>
      </c>
      <c r="B425" s="6" t="s">
        <v>799</v>
      </c>
      <c r="C425" s="6" t="s">
        <v>800</v>
      </c>
      <c r="D425" s="6">
        <v>3.08</v>
      </c>
      <c r="E425" s="76"/>
      <c r="F425" s="66">
        <f t="shared" si="5"/>
        <v>0</v>
      </c>
      <c r="G425" s="102"/>
      <c r="H425" s="67"/>
      <c r="I425" s="68"/>
      <c r="J425" s="111"/>
      <c r="K425" s="70"/>
      <c r="L425" s="63"/>
      <c r="M425" s="64"/>
      <c r="N425" s="64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</row>
    <row r="426" ht="12.75" customHeight="1">
      <c r="A426" s="6" t="str">
        <f>iferror(VLOOKUP(B426,IDS!A:B,2,0),"")</f>
        <v>__export__.product_product_6709_b00c21f3</v>
      </c>
      <c r="B426" s="6" t="s">
        <v>801</v>
      </c>
      <c r="C426" s="6" t="s">
        <v>802</v>
      </c>
      <c r="D426" s="6">
        <v>4.6</v>
      </c>
      <c r="E426" s="76"/>
      <c r="F426" s="66">
        <f t="shared" si="5"/>
        <v>0</v>
      </c>
      <c r="G426" s="102"/>
      <c r="H426" s="95"/>
      <c r="I426" s="73"/>
      <c r="J426" s="111"/>
      <c r="K426" s="70"/>
      <c r="L426" s="63"/>
      <c r="M426" s="64"/>
      <c r="N426" s="64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</row>
    <row r="427" ht="12.75" customHeight="1">
      <c r="A427" s="6" t="str">
        <f>iferror(VLOOKUP(B427,IDS!A:B,2,0),"")</f>
        <v>__export__.product_product_6710_e8079927</v>
      </c>
      <c r="B427" s="6" t="s">
        <v>803</v>
      </c>
      <c r="C427" s="6" t="s">
        <v>804</v>
      </c>
      <c r="D427" s="6">
        <v>4.89</v>
      </c>
      <c r="E427" s="76"/>
      <c r="F427" s="66">
        <f t="shared" si="5"/>
        <v>0</v>
      </c>
      <c r="G427" s="102"/>
      <c r="H427" s="72"/>
      <c r="I427" s="73"/>
      <c r="J427" s="111"/>
      <c r="K427" s="70"/>
      <c r="L427" s="63"/>
      <c r="M427" s="64"/>
      <c r="N427" s="64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</row>
    <row r="428" ht="12.75" customHeight="1">
      <c r="A428" s="6" t="str">
        <f>iferror(VLOOKUP(B428,IDS!A:B,2,0),"")</f>
        <v>__export__.product_product_6719_a4979914</v>
      </c>
      <c r="B428" s="6" t="s">
        <v>805</v>
      </c>
      <c r="C428" s="6" t="s">
        <v>806</v>
      </c>
      <c r="D428" s="6">
        <v>2.98</v>
      </c>
      <c r="E428" s="76"/>
      <c r="F428" s="66">
        <f t="shared" si="5"/>
        <v>0</v>
      </c>
      <c r="G428" s="102"/>
      <c r="H428" s="72"/>
      <c r="I428" s="73"/>
      <c r="J428" s="111"/>
      <c r="K428" s="70"/>
      <c r="L428" s="63"/>
      <c r="M428" s="64"/>
      <c r="N428" s="64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</row>
    <row r="429" ht="12.75" customHeight="1">
      <c r="A429" s="6" t="str">
        <f>iferror(VLOOKUP(B429,IDS!A:B,2,0),"")</f>
        <v>__export__.product_product_6717_21896fed</v>
      </c>
      <c r="B429" s="6" t="s">
        <v>807</v>
      </c>
      <c r="C429" s="6" t="s">
        <v>808</v>
      </c>
      <c r="D429" s="6">
        <v>2.75</v>
      </c>
      <c r="E429" s="76"/>
      <c r="F429" s="66">
        <f t="shared" si="5"/>
        <v>0</v>
      </c>
      <c r="G429" s="102"/>
      <c r="H429" s="72"/>
      <c r="I429" s="73"/>
      <c r="J429" s="111"/>
      <c r="K429" s="70"/>
      <c r="L429" s="63"/>
      <c r="M429" s="64"/>
      <c r="N429" s="64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</row>
    <row r="430" ht="12.75" customHeight="1">
      <c r="A430" s="6" t="str">
        <f>iferror(VLOOKUP(B430,IDS!A:B,2,0),"")</f>
        <v>__export__.product_product_6715_748e11f7</v>
      </c>
      <c r="B430" s="6" t="s">
        <v>809</v>
      </c>
      <c r="C430" s="6" t="s">
        <v>810</v>
      </c>
      <c r="D430" s="6">
        <v>3.6</v>
      </c>
      <c r="E430" s="76"/>
      <c r="F430" s="66">
        <f t="shared" si="5"/>
        <v>0</v>
      </c>
      <c r="G430" s="102"/>
      <c r="H430" s="3"/>
      <c r="I430" s="11"/>
      <c r="J430" s="12"/>
      <c r="K430" s="13"/>
      <c r="L430" s="14"/>
      <c r="M430" s="64"/>
      <c r="N430" s="64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</row>
    <row r="431" ht="12.75" customHeight="1">
      <c r="A431" s="6" t="str">
        <f>iferror(VLOOKUP(B431,IDS!A:B,2,0),"")</f>
        <v>__export__.product_product_6713_983a196a</v>
      </c>
      <c r="B431" s="6" t="s">
        <v>811</v>
      </c>
      <c r="C431" s="6" t="s">
        <v>812</v>
      </c>
      <c r="D431" s="6">
        <v>3.37</v>
      </c>
      <c r="E431" s="76"/>
      <c r="F431" s="66">
        <f t="shared" si="5"/>
        <v>0</v>
      </c>
      <c r="G431" s="102"/>
      <c r="H431" s="3"/>
      <c r="I431" s="11"/>
      <c r="J431" s="12"/>
      <c r="K431" s="13"/>
      <c r="L431" s="14"/>
      <c r="M431" s="64"/>
      <c r="N431" s="64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</row>
    <row r="432" ht="12.75" customHeight="1">
      <c r="A432" s="6" t="str">
        <f>iferror(VLOOKUP(B432,IDS!A:B,2,0),"")</f>
        <v>__export__.product_product_6918_1b1a295e</v>
      </c>
      <c r="B432" s="6" t="s">
        <v>813</v>
      </c>
      <c r="C432" s="6" t="s">
        <v>814</v>
      </c>
      <c r="D432" s="6">
        <v>3.1</v>
      </c>
      <c r="E432" s="76"/>
      <c r="F432" s="66">
        <f t="shared" si="5"/>
        <v>0</v>
      </c>
      <c r="G432" s="102"/>
      <c r="H432" s="3"/>
      <c r="I432" s="11"/>
      <c r="J432" s="12"/>
      <c r="K432" s="13"/>
      <c r="L432" s="14"/>
      <c r="M432" s="64"/>
      <c r="N432" s="64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</row>
    <row r="433" ht="12.75" customHeight="1">
      <c r="A433" s="6" t="str">
        <f>iferror(VLOOKUP(B433,IDS!A:B,2,0),"")</f>
        <v>__export__.product_product_6716_67110790</v>
      </c>
      <c r="B433" s="6" t="s">
        <v>815</v>
      </c>
      <c r="C433" s="6" t="s">
        <v>816</v>
      </c>
      <c r="D433" s="6">
        <v>3.23</v>
      </c>
      <c r="E433" s="76"/>
      <c r="F433" s="66">
        <f t="shared" si="5"/>
        <v>0</v>
      </c>
      <c r="G433" s="102"/>
      <c r="H433" s="3"/>
      <c r="I433" s="11"/>
      <c r="J433" s="12"/>
      <c r="K433" s="13"/>
      <c r="L433" s="14"/>
      <c r="M433" s="64"/>
      <c r="N433" s="64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</row>
    <row r="434" ht="12.75" customHeight="1">
      <c r="A434" s="6" t="str">
        <f>iferror(VLOOKUP(B434,IDS!A:B,2,0),"")</f>
        <v>__export__.product_product_6721_db7538dd</v>
      </c>
      <c r="B434" s="6" t="s">
        <v>817</v>
      </c>
      <c r="C434" s="6" t="s">
        <v>818</v>
      </c>
      <c r="D434" s="6">
        <v>3.3</v>
      </c>
      <c r="E434" s="76"/>
      <c r="F434" s="66">
        <f t="shared" si="5"/>
        <v>0</v>
      </c>
      <c r="G434" s="102"/>
      <c r="H434" s="3"/>
      <c r="I434" s="11"/>
      <c r="J434" s="12"/>
      <c r="K434" s="13"/>
      <c r="L434" s="14"/>
      <c r="M434" s="64"/>
      <c r="N434" s="64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</row>
    <row r="435" ht="12.75" customHeight="1">
      <c r="A435" s="6" t="str">
        <f>iferror(VLOOKUP(B435,IDS!A:B,2,0),"")</f>
        <v>__export__.product_product_6393_30b60c7a</v>
      </c>
      <c r="B435" s="6" t="s">
        <v>819</v>
      </c>
      <c r="C435" s="6" t="s">
        <v>820</v>
      </c>
      <c r="D435" s="6">
        <v>1.86</v>
      </c>
      <c r="E435" s="76"/>
      <c r="F435" s="66">
        <f t="shared" si="5"/>
        <v>0</v>
      </c>
      <c r="G435" s="102"/>
      <c r="H435" s="3"/>
      <c r="I435" s="11"/>
      <c r="J435" s="12"/>
      <c r="K435" s="13"/>
      <c r="L435" s="14"/>
      <c r="M435" s="64"/>
      <c r="N435" s="64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</row>
    <row r="436" ht="12.75" customHeight="1">
      <c r="A436" s="6" t="str">
        <f>iferror(VLOOKUP(B436,IDS!A:B,2,0),"")</f>
        <v>__export__.product_product_6394_d81b0333</v>
      </c>
      <c r="B436" s="6" t="s">
        <v>821</v>
      </c>
      <c r="C436" s="6" t="s">
        <v>822</v>
      </c>
      <c r="D436" s="6">
        <v>2.01</v>
      </c>
      <c r="E436" s="76"/>
      <c r="F436" s="66">
        <f t="shared" si="5"/>
        <v>0</v>
      </c>
      <c r="G436" s="102"/>
      <c r="H436" s="3"/>
      <c r="I436" s="11"/>
      <c r="J436" s="12"/>
      <c r="K436" s="13"/>
      <c r="L436" s="14"/>
      <c r="M436" s="64"/>
      <c r="N436" s="64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</row>
    <row r="437" ht="12.75" customHeight="1">
      <c r="A437" s="6" t="str">
        <f>iferror(VLOOKUP(B437,IDS!A:B,2,0),"")</f>
        <v>__export__.product_product_6354_f876e644</v>
      </c>
      <c r="B437" s="6" t="s">
        <v>823</v>
      </c>
      <c r="C437" s="6" t="s">
        <v>824</v>
      </c>
      <c r="D437" s="6">
        <v>2.39</v>
      </c>
      <c r="E437" s="76"/>
      <c r="F437" s="66">
        <f t="shared" si="5"/>
        <v>0</v>
      </c>
      <c r="G437" s="102"/>
      <c r="H437" s="3"/>
      <c r="I437" s="11"/>
      <c r="J437" s="12"/>
      <c r="K437" s="13"/>
      <c r="L437" s="14"/>
      <c r="M437" s="64"/>
      <c r="N437" s="64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</row>
    <row r="438" ht="12.75" customHeight="1">
      <c r="A438" s="6" t="str">
        <f>iferror(VLOOKUP(B438,IDS!A:B,2,0),"")</f>
        <v>__export__.product_product_6937_b66df8a3</v>
      </c>
      <c r="B438" s="6" t="s">
        <v>825</v>
      </c>
      <c r="C438" s="6" t="s">
        <v>826</v>
      </c>
      <c r="D438" s="6">
        <v>4.5</v>
      </c>
      <c r="E438" s="76"/>
      <c r="F438" s="66">
        <f t="shared" si="5"/>
        <v>0</v>
      </c>
      <c r="G438" s="102"/>
      <c r="H438" s="3"/>
      <c r="I438" s="11"/>
      <c r="J438" s="12"/>
      <c r="K438" s="13"/>
      <c r="L438" s="14"/>
      <c r="M438" s="64"/>
      <c r="N438" s="64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</row>
    <row r="439" ht="12.75" customHeight="1">
      <c r="A439" s="6" t="str">
        <f>iferror(VLOOKUP(B439,IDS!A:B,2,0),"")</f>
        <v>__export__.product_product_6714_718c4aab</v>
      </c>
      <c r="B439" s="6" t="s">
        <v>827</v>
      </c>
      <c r="C439" s="6" t="s">
        <v>828</v>
      </c>
      <c r="D439" s="6">
        <v>2.55</v>
      </c>
      <c r="E439" s="76"/>
      <c r="F439" s="66">
        <f t="shared" si="5"/>
        <v>0</v>
      </c>
      <c r="G439" s="102"/>
      <c r="H439" s="3"/>
      <c r="I439" s="11"/>
      <c r="J439" s="12"/>
      <c r="K439" s="13"/>
      <c r="L439" s="14"/>
      <c r="M439" s="64"/>
      <c r="N439" s="64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</row>
    <row r="440" ht="12.75" customHeight="1">
      <c r="A440" s="6" t="str">
        <f>iferror(VLOOKUP(B440,IDS!A:B,2,0),"")</f>
        <v>__export__.product_product_6712_b363bd85</v>
      </c>
      <c r="B440" s="6" t="s">
        <v>829</v>
      </c>
      <c r="C440" s="6" t="s">
        <v>830</v>
      </c>
      <c r="D440" s="6">
        <v>2.2</v>
      </c>
      <c r="E440" s="76"/>
      <c r="F440" s="66">
        <f t="shared" si="5"/>
        <v>0</v>
      </c>
      <c r="G440" s="102"/>
      <c r="H440" s="3"/>
      <c r="I440" s="11"/>
      <c r="J440" s="12"/>
      <c r="K440" s="13"/>
      <c r="L440" s="14"/>
      <c r="M440" s="64"/>
      <c r="N440" s="64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</row>
    <row r="441" ht="12.75" customHeight="1">
      <c r="A441" s="6" t="str">
        <f>iferror(VLOOKUP(B441,IDS!A:B,2,0),"")</f>
        <v>__export__.product_product_6720_1b59b7e5</v>
      </c>
      <c r="B441" s="6" t="s">
        <v>831</v>
      </c>
      <c r="C441" s="6" t="s">
        <v>832</v>
      </c>
      <c r="D441" s="6">
        <v>2.99</v>
      </c>
      <c r="E441" s="77"/>
      <c r="F441" s="66">
        <f t="shared" si="5"/>
        <v>0</v>
      </c>
      <c r="G441" s="102"/>
      <c r="H441" s="3"/>
      <c r="I441" s="11"/>
      <c r="J441" s="12"/>
      <c r="K441" s="13"/>
      <c r="L441" s="14"/>
      <c r="M441" s="64"/>
      <c r="N441" s="64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</row>
    <row r="442" ht="12.0" customHeight="1">
      <c r="A442" s="6" t="str">
        <f>iferror(VLOOKUP(B442,IDS!A:B,2,0),"")</f>
        <v/>
      </c>
      <c r="B442" s="78" t="str">
        <f>IFERROR(VLOOKUP(#REF!,'ID&amp;Produits'!B:C,2,0),"")</f>
        <v/>
      </c>
      <c r="C442" s="6" t="s">
        <v>64</v>
      </c>
      <c r="E442" s="104"/>
      <c r="F442" s="66">
        <f t="shared" si="5"/>
        <v>0</v>
      </c>
      <c r="G442" s="102"/>
      <c r="H442" s="82"/>
      <c r="I442" s="93"/>
      <c r="J442" s="61"/>
      <c r="K442" s="62"/>
      <c r="L442" s="63"/>
      <c r="M442" s="64"/>
      <c r="N442" s="64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</row>
    <row r="443" ht="12.75" customHeight="1">
      <c r="A443" s="6" t="str">
        <f>iferror(VLOOKUP(B443,IDS!A:B,2,0),"")</f>
        <v/>
      </c>
      <c r="B443" s="78" t="str">
        <f>IFERROR(VLOOKUP(C443,'ID&amp;Produits'!B:C,2,0),"")</f>
        <v/>
      </c>
      <c r="C443" s="54" t="s">
        <v>833</v>
      </c>
      <c r="D443" s="55"/>
      <c r="E443" s="85"/>
      <c r="F443" s="66">
        <f t="shared" si="5"/>
        <v>0</v>
      </c>
      <c r="G443" s="102"/>
      <c r="H443" s="82"/>
      <c r="I443" s="93"/>
      <c r="J443" s="61"/>
      <c r="K443" s="62"/>
      <c r="L443" s="63"/>
      <c r="M443" s="64"/>
      <c r="N443" s="64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</row>
    <row r="444" ht="12.75" customHeight="1">
      <c r="A444" s="6" t="str">
        <f>iferror(VLOOKUP(B444,IDS!A:B,2,0),"")</f>
        <v>__export__.product_product_6551_cb13f856</v>
      </c>
      <c r="B444" s="6" t="s">
        <v>834</v>
      </c>
      <c r="C444" s="6" t="s">
        <v>835</v>
      </c>
      <c r="D444" s="6">
        <v>5.09</v>
      </c>
      <c r="E444" s="76"/>
      <c r="F444" s="66">
        <f t="shared" si="5"/>
        <v>0</v>
      </c>
      <c r="G444" s="102"/>
      <c r="H444" s="67"/>
      <c r="I444" s="68"/>
      <c r="J444" s="61"/>
      <c r="K444" s="70"/>
      <c r="L444" s="63"/>
      <c r="M444" s="64"/>
      <c r="N444" s="64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</row>
    <row r="445" ht="12.75" customHeight="1">
      <c r="A445" s="6" t="str">
        <f>iferror(VLOOKUP(B445,IDS!A:B,2,0),"")</f>
        <v>__export__.product_product_6552_2f75c134</v>
      </c>
      <c r="B445" s="6" t="s">
        <v>836</v>
      </c>
      <c r="C445" s="6" t="s">
        <v>837</v>
      </c>
      <c r="D445" s="6">
        <v>3.2</v>
      </c>
      <c r="E445" s="76"/>
      <c r="F445" s="66">
        <f t="shared" si="5"/>
        <v>0</v>
      </c>
      <c r="G445" s="102"/>
      <c r="H445" s="67"/>
      <c r="I445" s="68"/>
      <c r="J445" s="61"/>
      <c r="K445" s="70"/>
      <c r="L445" s="63"/>
      <c r="M445" s="64"/>
      <c r="N445" s="64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</row>
    <row r="446" ht="12.75" customHeight="1">
      <c r="A446" s="6" t="str">
        <f>iferror(VLOOKUP(B446,IDS!A:B,2,0),"")</f>
        <v>__export__.product_product_6553_10427241</v>
      </c>
      <c r="B446" s="6" t="s">
        <v>838</v>
      </c>
      <c r="C446" s="6" t="s">
        <v>839</v>
      </c>
      <c r="D446" s="6">
        <v>2.55</v>
      </c>
      <c r="E446" s="76"/>
      <c r="F446" s="66">
        <f t="shared" si="5"/>
        <v>0</v>
      </c>
      <c r="G446" s="63"/>
      <c r="H446" s="72"/>
      <c r="I446" s="73"/>
      <c r="J446" s="61"/>
      <c r="K446" s="70"/>
      <c r="L446" s="63"/>
      <c r="M446" s="64"/>
      <c r="N446" s="64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</row>
    <row r="447" ht="12.75" customHeight="1">
      <c r="A447" s="6" t="str">
        <f>iferror(VLOOKUP(B447,IDS!A:B,2,0),"")</f>
        <v>__export__.product_product_6554_84c40a72</v>
      </c>
      <c r="B447" s="6" t="s">
        <v>840</v>
      </c>
      <c r="C447" s="6" t="s">
        <v>841</v>
      </c>
      <c r="D447" s="6">
        <v>2.5</v>
      </c>
      <c r="E447" s="76"/>
      <c r="F447" s="66">
        <f t="shared" si="5"/>
        <v>0</v>
      </c>
      <c r="G447" s="119"/>
      <c r="H447" s="72"/>
      <c r="I447" s="73"/>
      <c r="J447" s="61"/>
      <c r="K447" s="70"/>
      <c r="L447" s="63"/>
      <c r="M447" s="64"/>
      <c r="N447" s="64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</row>
    <row r="448" ht="12.75" customHeight="1">
      <c r="A448" s="6" t="str">
        <f>iferror(VLOOKUP(B448,IDS!A:B,2,0),"")</f>
        <v>__export__.product_product_6282_fedd5c20</v>
      </c>
      <c r="B448" s="6" t="s">
        <v>842</v>
      </c>
      <c r="C448" s="6" t="s">
        <v>843</v>
      </c>
      <c r="D448" s="6">
        <v>4.3</v>
      </c>
      <c r="E448" s="76"/>
      <c r="F448" s="66">
        <f t="shared" si="5"/>
        <v>0</v>
      </c>
      <c r="G448" s="63"/>
      <c r="H448" s="72"/>
      <c r="I448" s="73"/>
      <c r="J448" s="61"/>
      <c r="K448" s="70"/>
      <c r="L448" s="63"/>
      <c r="M448" s="64"/>
      <c r="N448" s="64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</row>
    <row r="449" ht="12.75" customHeight="1">
      <c r="A449" s="6" t="str">
        <f>iferror(VLOOKUP(B449,IDS!A:B,2,0),"")</f>
        <v>__export__.product_product_6559_e3f18aee</v>
      </c>
      <c r="B449" s="6" t="s">
        <v>844</v>
      </c>
      <c r="C449" s="6" t="s">
        <v>845</v>
      </c>
      <c r="D449" s="6">
        <v>5.6</v>
      </c>
      <c r="E449" s="76"/>
      <c r="F449" s="66">
        <f t="shared" si="5"/>
        <v>0</v>
      </c>
      <c r="G449" s="63"/>
      <c r="H449" s="72"/>
      <c r="I449" s="73"/>
      <c r="J449" s="61"/>
      <c r="K449" s="70"/>
      <c r="L449" s="63"/>
      <c r="M449" s="64"/>
      <c r="N449" s="64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</row>
    <row r="450" ht="12.75" customHeight="1">
      <c r="A450" s="6" t="str">
        <f>iferror(VLOOKUP(B450,IDS!A:B,2,0),"")</f>
        <v>__export__.product_product_6278_6c537240</v>
      </c>
      <c r="B450" s="6" t="s">
        <v>846</v>
      </c>
      <c r="C450" s="6" t="s">
        <v>847</v>
      </c>
      <c r="D450" s="6">
        <v>4.9</v>
      </c>
      <c r="E450" s="76"/>
      <c r="F450" s="66">
        <f t="shared" si="5"/>
        <v>0</v>
      </c>
      <c r="G450" s="63"/>
      <c r="H450" s="72"/>
      <c r="I450" s="73"/>
      <c r="J450" s="61"/>
      <c r="K450" s="70"/>
      <c r="L450" s="63"/>
      <c r="M450" s="64"/>
      <c r="N450" s="64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</row>
    <row r="451" ht="12.75" customHeight="1">
      <c r="A451" s="6" t="str">
        <f>iferror(VLOOKUP(B451,IDS!A:B,2,0),"")</f>
        <v>__export__.product_product_6556_9dccf285</v>
      </c>
      <c r="B451" s="6" t="s">
        <v>848</v>
      </c>
      <c r="C451" s="6" t="s">
        <v>849</v>
      </c>
      <c r="D451" s="6">
        <v>2.53</v>
      </c>
      <c r="E451" s="76"/>
      <c r="F451" s="66">
        <f t="shared" si="5"/>
        <v>0</v>
      </c>
      <c r="G451" s="63"/>
      <c r="H451" s="72"/>
      <c r="I451" s="73"/>
      <c r="J451" s="61"/>
      <c r="K451" s="70"/>
      <c r="L451" s="63"/>
      <c r="M451" s="64"/>
      <c r="N451" s="64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</row>
    <row r="452" ht="12.75" customHeight="1">
      <c r="A452" s="6" t="str">
        <f>iferror(VLOOKUP(B452,IDS!A:B,2,0),"")</f>
        <v>__export__.product_product_6555_2f58cdd4</v>
      </c>
      <c r="B452" s="6" t="s">
        <v>850</v>
      </c>
      <c r="C452" s="6" t="s">
        <v>851</v>
      </c>
      <c r="D452" s="6">
        <v>2.53</v>
      </c>
      <c r="E452" s="76"/>
      <c r="F452" s="66">
        <f t="shared" si="5"/>
        <v>0</v>
      </c>
      <c r="G452" s="63"/>
      <c r="H452" s="72"/>
      <c r="I452" s="73"/>
      <c r="J452" s="61"/>
      <c r="K452" s="70"/>
      <c r="L452" s="63"/>
      <c r="M452" s="64"/>
      <c r="N452" s="64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</row>
    <row r="453" ht="12.75" customHeight="1">
      <c r="A453" s="6" t="str">
        <f>iferror(VLOOKUP(B453,IDS!A:B,2,0),"")</f>
        <v>__export__.product_product_6286_af7798e3</v>
      </c>
      <c r="B453" s="6" t="s">
        <v>852</v>
      </c>
      <c r="C453" s="6" t="s">
        <v>853</v>
      </c>
      <c r="D453" s="6">
        <v>2.35</v>
      </c>
      <c r="E453" s="76"/>
      <c r="F453" s="66">
        <f t="shared" si="5"/>
        <v>0</v>
      </c>
      <c r="G453" s="63"/>
      <c r="H453" s="72"/>
      <c r="I453" s="73"/>
      <c r="J453" s="61"/>
      <c r="K453" s="70"/>
      <c r="L453" s="63"/>
      <c r="M453" s="64"/>
      <c r="N453" s="64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</row>
    <row r="454" ht="12.75" customHeight="1">
      <c r="A454" s="6" t="str">
        <f>iferror(VLOOKUP(B454,IDS!A:B,2,0),"")</f>
        <v/>
      </c>
      <c r="B454" s="78" t="str">
        <f t="shared" ref="B454:B455" si="10">IFERROR(VLOOKUP(C454,'ID&amp;Produits'!B:C,2,0),"")</f>
        <v/>
      </c>
      <c r="C454" s="67" t="s">
        <v>64</v>
      </c>
      <c r="D454" s="83"/>
      <c r="E454" s="92"/>
      <c r="F454" s="66">
        <f t="shared" si="5"/>
        <v>0</v>
      </c>
      <c r="G454" s="63"/>
      <c r="H454" s="72"/>
      <c r="I454" s="73"/>
      <c r="J454" s="61"/>
      <c r="K454" s="70"/>
      <c r="L454" s="63"/>
      <c r="M454" s="64"/>
      <c r="N454" s="64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</row>
    <row r="455" ht="12.75" customHeight="1">
      <c r="A455" s="6" t="str">
        <f>iferror(VLOOKUP(B455,IDS!A:B,2,0),"")</f>
        <v/>
      </c>
      <c r="B455" s="78" t="str">
        <f t="shared" si="10"/>
        <v/>
      </c>
      <c r="C455" s="54" t="s">
        <v>854</v>
      </c>
      <c r="D455" s="55"/>
      <c r="E455" s="85"/>
      <c r="F455" s="66">
        <f t="shared" si="5"/>
        <v>0</v>
      </c>
      <c r="G455" s="102"/>
      <c r="H455" s="82"/>
      <c r="I455" s="93"/>
      <c r="J455" s="61"/>
      <c r="K455" s="62"/>
      <c r="L455" s="63"/>
      <c r="M455" s="64"/>
      <c r="N455" s="64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</row>
    <row r="456" ht="12.75" customHeight="1">
      <c r="A456" s="6" t="str">
        <f>iferror(VLOOKUP(B456,IDS!A:B,2,0),"")</f>
        <v>__export__.product_product_6340_f7471249</v>
      </c>
      <c r="B456" s="6" t="s">
        <v>855</v>
      </c>
      <c r="C456" s="6" t="s">
        <v>856</v>
      </c>
      <c r="D456" s="6">
        <v>4.01</v>
      </c>
      <c r="E456" s="76"/>
      <c r="F456" s="66">
        <f t="shared" si="5"/>
        <v>0</v>
      </c>
      <c r="G456" s="102"/>
      <c r="H456" s="72"/>
      <c r="I456" s="73"/>
      <c r="J456" s="111"/>
      <c r="K456" s="70"/>
      <c r="L456" s="63"/>
      <c r="M456" s="64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</row>
    <row r="457" ht="12.75" customHeight="1">
      <c r="A457" s="6" t="str">
        <f>iferror(VLOOKUP(B457,IDS!A:B,2,0),"")</f>
        <v>__export__.product_product_6339_26950862</v>
      </c>
      <c r="B457" s="6" t="s">
        <v>857</v>
      </c>
      <c r="C457" s="6" t="s">
        <v>858</v>
      </c>
      <c r="D457" s="6">
        <v>9.2</v>
      </c>
      <c r="E457" s="76"/>
      <c r="F457" s="66">
        <f t="shared" si="5"/>
        <v>0</v>
      </c>
      <c r="G457" s="102"/>
      <c r="H457" s="72"/>
      <c r="I457" s="73"/>
      <c r="J457" s="111"/>
      <c r="K457" s="70"/>
      <c r="L457" s="63"/>
      <c r="M457" s="64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</row>
    <row r="458" ht="12.75" customHeight="1">
      <c r="A458" s="6" t="str">
        <f>iferror(VLOOKUP(B458,IDS!A:B,2,0),"")</f>
        <v>__export__.product_product_6567_a505397c</v>
      </c>
      <c r="B458" s="6" t="s">
        <v>859</v>
      </c>
      <c r="C458" s="6" t="s">
        <v>860</v>
      </c>
      <c r="D458" s="6">
        <v>15.8</v>
      </c>
      <c r="E458" s="76"/>
      <c r="F458" s="66">
        <f t="shared" si="5"/>
        <v>0</v>
      </c>
      <c r="G458" s="102"/>
      <c r="H458" s="72"/>
      <c r="I458" s="73"/>
      <c r="J458" s="111"/>
      <c r="K458" s="70"/>
      <c r="L458" s="63"/>
      <c r="M458" s="64"/>
      <c r="N458" s="8"/>
      <c r="O458" s="64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</row>
    <row r="459" ht="12.75" customHeight="1">
      <c r="A459" s="6" t="str">
        <f>iferror(VLOOKUP(B459,IDS!A:B,2,0),"")</f>
        <v>__export__.product_product_6561_bb317459</v>
      </c>
      <c r="B459" s="6" t="s">
        <v>861</v>
      </c>
      <c r="C459" s="6" t="s">
        <v>862</v>
      </c>
      <c r="E459" s="76"/>
      <c r="F459" s="66">
        <f t="shared" si="5"/>
        <v>0</v>
      </c>
      <c r="G459" s="102"/>
      <c r="H459" s="72"/>
      <c r="I459" s="73"/>
      <c r="J459" s="111"/>
      <c r="K459" s="70"/>
      <c r="L459" s="63"/>
      <c r="M459" s="8"/>
      <c r="N459" s="8"/>
      <c r="O459" s="64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</row>
    <row r="460" ht="12.75" customHeight="1">
      <c r="A460" s="6" t="str">
        <f>iferror(VLOOKUP(B460,IDS!A:B,2,0),"")</f>
        <v>__export__.product_product_6341_1e14726e</v>
      </c>
      <c r="B460" s="6" t="s">
        <v>863</v>
      </c>
      <c r="C460" s="6" t="s">
        <v>864</v>
      </c>
      <c r="D460" s="6">
        <v>4.55</v>
      </c>
      <c r="E460" s="76"/>
      <c r="F460" s="66">
        <f t="shared" si="5"/>
        <v>0</v>
      </c>
      <c r="G460" s="102"/>
      <c r="H460" s="72"/>
      <c r="I460" s="73"/>
      <c r="J460" s="111"/>
      <c r="K460" s="70"/>
      <c r="L460" s="63"/>
      <c r="M460" s="8"/>
      <c r="N460" s="8"/>
      <c r="O460" s="64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</row>
    <row r="461" ht="12.75" customHeight="1">
      <c r="A461" s="6" t="str">
        <f>iferror(VLOOKUP(B461,IDS!A:B,2,0),"")</f>
        <v>__export__.product_product_6374_947d32c0</v>
      </c>
      <c r="B461" s="6" t="s">
        <v>865</v>
      </c>
      <c r="C461" s="6" t="s">
        <v>866</v>
      </c>
      <c r="D461" s="6">
        <v>5.55</v>
      </c>
      <c r="E461" s="76"/>
      <c r="F461" s="66">
        <f t="shared" si="5"/>
        <v>0</v>
      </c>
      <c r="G461" s="102"/>
      <c r="H461" s="72"/>
      <c r="I461" s="73"/>
      <c r="J461" s="111"/>
      <c r="K461" s="70"/>
      <c r="L461" s="63"/>
      <c r="M461" s="8"/>
      <c r="N461" s="8"/>
      <c r="O461" s="64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</row>
    <row r="462" ht="12.75" customHeight="1">
      <c r="A462" s="6" t="str">
        <f>iferror(VLOOKUP(B462,IDS!A:B,2,0),"")</f>
        <v>__export__.product_product_6344_a746725c</v>
      </c>
      <c r="B462" s="6" t="s">
        <v>867</v>
      </c>
      <c r="C462" s="6" t="s">
        <v>868</v>
      </c>
      <c r="D462" s="6">
        <v>7.9</v>
      </c>
      <c r="E462" s="76"/>
      <c r="F462" s="66">
        <f t="shared" si="5"/>
        <v>0</v>
      </c>
      <c r="G462" s="102"/>
      <c r="H462" s="72"/>
      <c r="I462" s="73"/>
      <c r="J462" s="111"/>
      <c r="K462" s="70"/>
      <c r="L462" s="63"/>
      <c r="M462" s="8"/>
      <c r="N462" s="8"/>
      <c r="O462" s="64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</row>
    <row r="463" ht="12.75" customHeight="1">
      <c r="A463" s="6" t="str">
        <f>iferror(VLOOKUP(B463,IDS!A:B,2,0),"")</f>
        <v>__export__.product_product_6560_acb0d7e9</v>
      </c>
      <c r="B463" s="6" t="s">
        <v>869</v>
      </c>
      <c r="C463" s="6" t="s">
        <v>870</v>
      </c>
      <c r="D463" s="6">
        <v>12.4</v>
      </c>
      <c r="E463" s="76"/>
      <c r="F463" s="66">
        <f t="shared" si="5"/>
        <v>0</v>
      </c>
      <c r="G463" s="102"/>
      <c r="H463" s="72"/>
      <c r="I463" s="73"/>
      <c r="J463" s="111"/>
      <c r="K463" s="70"/>
      <c r="L463" s="63"/>
      <c r="M463" s="8"/>
      <c r="N463" s="8"/>
      <c r="O463" s="64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</row>
    <row r="464" ht="12.75" customHeight="1">
      <c r="A464" s="6" t="str">
        <f>iferror(VLOOKUP(B464,IDS!A:B,2,0),"")</f>
        <v/>
      </c>
      <c r="B464" s="78" t="str">
        <f t="shared" ref="B464:B465" si="11">IFERROR(VLOOKUP(C464,'ID&amp;Produits'!B:C,2,0),"")</f>
        <v/>
      </c>
      <c r="C464" s="67" t="s">
        <v>64</v>
      </c>
      <c r="D464" s="83"/>
      <c r="E464" s="92"/>
      <c r="F464" s="66">
        <f t="shared" si="5"/>
        <v>0</v>
      </c>
      <c r="G464" s="102"/>
      <c r="H464" s="72"/>
      <c r="I464" s="73"/>
      <c r="J464" s="111"/>
      <c r="K464" s="70"/>
      <c r="L464" s="63"/>
      <c r="M464" s="8"/>
      <c r="N464" s="8"/>
      <c r="O464" s="64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</row>
    <row r="465" ht="12.75" customHeight="1">
      <c r="A465" s="6" t="str">
        <f>iferror(VLOOKUP(B465,IDS!A:B,2,0),"")</f>
        <v/>
      </c>
      <c r="B465" s="78" t="str">
        <f t="shared" si="11"/>
        <v/>
      </c>
      <c r="C465" s="54" t="s">
        <v>871</v>
      </c>
      <c r="D465" s="55"/>
      <c r="E465" s="85"/>
      <c r="F465" s="66">
        <f t="shared" si="5"/>
        <v>0</v>
      </c>
      <c r="G465" s="102"/>
      <c r="H465" s="82"/>
      <c r="I465" s="93"/>
      <c r="J465" s="61"/>
      <c r="K465" s="62"/>
      <c r="L465" s="63"/>
      <c r="M465" s="8"/>
      <c r="N465" s="8"/>
      <c r="O465" s="64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</row>
    <row r="466" ht="12.75" customHeight="1">
      <c r="A466" s="6" t="str">
        <f>iferror(VLOOKUP(B466,IDS!A:B,2,0),"")</f>
        <v>__export__.product_product_6071_46efe48b</v>
      </c>
      <c r="B466" s="6" t="s">
        <v>872</v>
      </c>
      <c r="C466" s="6" t="s">
        <v>873</v>
      </c>
      <c r="D466" s="6">
        <v>13.5</v>
      </c>
      <c r="E466" s="76"/>
      <c r="F466" s="66">
        <f t="shared" si="5"/>
        <v>0</v>
      </c>
      <c r="G466" s="102"/>
      <c r="H466" s="74"/>
      <c r="I466" s="73"/>
      <c r="J466" s="111"/>
      <c r="K466" s="70"/>
      <c r="L466" s="63"/>
      <c r="M466" s="8"/>
      <c r="N466" s="8"/>
      <c r="O466" s="64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</row>
    <row r="467" ht="12.75" customHeight="1">
      <c r="A467" s="6" t="str">
        <f>iferror(VLOOKUP(B467,IDS!A:B,2,0),"")</f>
        <v>__export__.product_product_5945_67d93582</v>
      </c>
      <c r="B467" s="6" t="s">
        <v>874</v>
      </c>
      <c r="C467" s="6" t="s">
        <v>875</v>
      </c>
      <c r="D467" s="6">
        <v>2.05</v>
      </c>
      <c r="E467" s="76"/>
      <c r="F467" s="66">
        <f t="shared" si="5"/>
        <v>0</v>
      </c>
      <c r="G467" s="102"/>
      <c r="H467" s="74"/>
      <c r="I467" s="73"/>
      <c r="J467" s="111"/>
      <c r="K467" s="70"/>
      <c r="L467" s="63"/>
      <c r="M467" s="64"/>
      <c r="N467" s="8"/>
      <c r="O467" s="64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</row>
    <row r="468" ht="12.75" customHeight="1">
      <c r="A468" s="6" t="str">
        <f>iferror(VLOOKUP(B468,IDS!A:B,2,0),"")</f>
        <v>__export__.product_product_5946_2c2492c4</v>
      </c>
      <c r="B468" s="6" t="s">
        <v>876</v>
      </c>
      <c r="C468" s="6" t="s">
        <v>877</v>
      </c>
      <c r="D468" s="6">
        <v>7.15</v>
      </c>
      <c r="E468" s="76"/>
      <c r="F468" s="66">
        <f t="shared" si="5"/>
        <v>0</v>
      </c>
      <c r="G468" s="102"/>
      <c r="H468" s="74"/>
      <c r="I468" s="73"/>
      <c r="J468" s="111"/>
      <c r="K468" s="70"/>
      <c r="L468" s="63"/>
      <c r="M468" s="64"/>
      <c r="N468" s="8"/>
      <c r="O468" s="64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</row>
    <row r="469" ht="12.75" customHeight="1">
      <c r="A469" s="6" t="str">
        <f>iferror(VLOOKUP(B469,IDS!A:B,2,0),"")</f>
        <v>__export__.product_product_6546_0c4d2796</v>
      </c>
      <c r="B469" s="6" t="s">
        <v>878</v>
      </c>
      <c r="C469" s="6" t="s">
        <v>879</v>
      </c>
      <c r="D469" s="6">
        <v>19.5</v>
      </c>
      <c r="E469" s="76"/>
      <c r="F469" s="66">
        <f t="shared" si="5"/>
        <v>0</v>
      </c>
      <c r="G469" s="102"/>
      <c r="H469" s="74"/>
      <c r="I469" s="73"/>
      <c r="J469" s="111"/>
      <c r="K469" s="70"/>
      <c r="L469" s="63"/>
      <c r="M469" s="64"/>
      <c r="N469" s="8"/>
      <c r="O469" s="64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</row>
    <row r="470" ht="12.75" customHeight="1">
      <c r="A470" s="6" t="str">
        <f>iferror(VLOOKUP(B470,IDS!A:B,2,0),"")</f>
        <v/>
      </c>
      <c r="B470" s="78" t="str">
        <f t="shared" ref="B470:B471" si="12">IFERROR(VLOOKUP(C470,'ID&amp;Produits'!B:C,2,0),"")</f>
        <v/>
      </c>
      <c r="C470" s="74" t="s">
        <v>64</v>
      </c>
      <c r="D470" s="83"/>
      <c r="E470" s="92"/>
      <c r="F470" s="66">
        <f t="shared" si="5"/>
        <v>0</v>
      </c>
      <c r="G470" s="102"/>
      <c r="H470" s="74"/>
      <c r="I470" s="73"/>
      <c r="J470" s="111"/>
      <c r="K470" s="70"/>
      <c r="L470" s="63"/>
      <c r="M470" s="64"/>
      <c r="N470" s="8"/>
      <c r="O470" s="64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</row>
    <row r="471" ht="12.75" customHeight="1">
      <c r="A471" s="6" t="str">
        <f>iferror(VLOOKUP(B471,IDS!A:B,2,0),"")</f>
        <v/>
      </c>
      <c r="B471" s="78" t="str">
        <f t="shared" si="12"/>
        <v/>
      </c>
      <c r="C471" s="54" t="s">
        <v>880</v>
      </c>
      <c r="D471" s="55" t="s">
        <v>881</v>
      </c>
      <c r="E471" s="85"/>
      <c r="F471" s="66" t="str">
        <f t="shared" si="5"/>
        <v>#VALUE!</v>
      </c>
      <c r="G471" s="94"/>
      <c r="H471" s="82"/>
      <c r="I471" s="93"/>
      <c r="J471" s="61"/>
      <c r="K471" s="62"/>
      <c r="L471" s="63"/>
      <c r="M471" s="64"/>
      <c r="N471" s="8"/>
      <c r="O471" s="64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</row>
    <row r="472" ht="12.75" customHeight="1">
      <c r="A472" s="6" t="str">
        <f>iferror(VLOOKUP(B472,IDS!A:B,2,0),"")</f>
        <v>__export__.product_product_6272_9bc2be92</v>
      </c>
      <c r="B472" s="6" t="s">
        <v>882</v>
      </c>
      <c r="C472" s="6" t="s">
        <v>883</v>
      </c>
      <c r="D472" s="6">
        <v>10.65</v>
      </c>
      <c r="E472" s="76"/>
      <c r="F472" s="66">
        <f t="shared" si="5"/>
        <v>0</v>
      </c>
      <c r="G472" s="102"/>
      <c r="H472" s="72"/>
      <c r="I472" s="73"/>
      <c r="J472" s="111"/>
      <c r="K472" s="70"/>
      <c r="L472" s="63"/>
      <c r="M472" s="64"/>
      <c r="N472" s="8"/>
      <c r="O472" s="64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</row>
    <row r="473" ht="12.75" customHeight="1">
      <c r="A473" s="6" t="str">
        <f>iferror(VLOOKUP(B473,IDS!A:B,2,0),"")</f>
        <v>__export__.product_product_6372_896125cd</v>
      </c>
      <c r="B473" s="6" t="s">
        <v>884</v>
      </c>
      <c r="C473" s="6" t="s">
        <v>885</v>
      </c>
      <c r="D473" s="6">
        <v>7.65</v>
      </c>
      <c r="E473" s="76"/>
      <c r="F473" s="66">
        <f t="shared" si="5"/>
        <v>0</v>
      </c>
      <c r="G473" s="102"/>
      <c r="H473" s="72"/>
      <c r="I473" s="73"/>
      <c r="J473" s="111"/>
      <c r="K473" s="70"/>
      <c r="L473" s="63"/>
      <c r="M473" s="64"/>
      <c r="N473" s="8"/>
      <c r="O473" s="64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</row>
    <row r="474" ht="12.75" customHeight="1">
      <c r="A474" s="6" t="str">
        <f>iferror(VLOOKUP(B474,IDS!A:B,2,0),"")</f>
        <v>__export__.product_product_6545_6d2c0c46</v>
      </c>
      <c r="B474" s="6" t="s">
        <v>886</v>
      </c>
      <c r="C474" s="6" t="s">
        <v>887</v>
      </c>
      <c r="D474" s="6">
        <v>9.5</v>
      </c>
      <c r="E474" s="76"/>
      <c r="F474" s="66">
        <f t="shared" si="5"/>
        <v>0</v>
      </c>
      <c r="G474" s="102"/>
      <c r="H474" s="74"/>
      <c r="I474" s="73"/>
      <c r="J474" s="111"/>
      <c r="K474" s="70"/>
      <c r="L474" s="63"/>
      <c r="M474" s="64"/>
      <c r="N474" s="8"/>
      <c r="O474" s="64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</row>
    <row r="475" ht="12.75" customHeight="1">
      <c r="A475" s="6" t="str">
        <f>iferror(VLOOKUP(B475,IDS!A:B,2,0),"")</f>
        <v>__export__.product_product_5948_f060b56c</v>
      </c>
      <c r="B475" s="6" t="s">
        <v>888</v>
      </c>
      <c r="C475" s="6" t="s">
        <v>889</v>
      </c>
      <c r="D475" s="6">
        <v>1.71</v>
      </c>
      <c r="E475" s="76"/>
      <c r="F475" s="66">
        <f t="shared" si="5"/>
        <v>0</v>
      </c>
      <c r="G475" s="102"/>
      <c r="H475" s="74"/>
      <c r="I475" s="73"/>
      <c r="J475" s="111"/>
      <c r="K475" s="70"/>
      <c r="L475" s="63"/>
      <c r="M475" s="64"/>
      <c r="N475" s="8"/>
      <c r="O475" s="64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</row>
    <row r="476" ht="12.75" customHeight="1">
      <c r="A476" s="6" t="str">
        <f>iferror(VLOOKUP(B476,IDS!A:B,2,0),"")</f>
        <v>__export__.product_product_6343_b8222aa1</v>
      </c>
      <c r="B476" s="6" t="s">
        <v>890</v>
      </c>
      <c r="C476" s="6" t="s">
        <v>891</v>
      </c>
      <c r="D476" s="6">
        <v>11.5</v>
      </c>
      <c r="E476" s="76"/>
      <c r="F476" s="66">
        <f t="shared" si="5"/>
        <v>0</v>
      </c>
      <c r="G476" s="102"/>
      <c r="H476" s="74"/>
      <c r="I476" s="73"/>
      <c r="J476" s="111"/>
      <c r="K476" s="70"/>
      <c r="L476" s="63"/>
      <c r="M476" s="64"/>
      <c r="N476" s="8"/>
      <c r="O476" s="64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</row>
    <row r="477" ht="12.75" customHeight="1">
      <c r="A477" s="6" t="str">
        <f>iferror(VLOOKUP(B477,IDS!A:B,2,0),"")</f>
        <v>__export__.product_product_5947_430ee09e</v>
      </c>
      <c r="B477" s="6" t="s">
        <v>892</v>
      </c>
      <c r="C477" s="6" t="s">
        <v>893</v>
      </c>
      <c r="D477" s="6">
        <v>3.2</v>
      </c>
      <c r="E477" s="76"/>
      <c r="F477" s="66">
        <f t="shared" si="5"/>
        <v>0</v>
      </c>
      <c r="G477" s="102"/>
      <c r="H477" s="74"/>
      <c r="I477" s="73"/>
      <c r="J477" s="111"/>
      <c r="K477" s="70"/>
      <c r="L477" s="63"/>
      <c r="M477" s="64"/>
      <c r="N477" s="8"/>
      <c r="O477" s="64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</row>
    <row r="478" ht="12.75" customHeight="1">
      <c r="A478" s="6" t="str">
        <f>iferror(VLOOKUP(B478,IDS!A:B,2,0),"")</f>
        <v/>
      </c>
      <c r="B478" s="78" t="str">
        <f t="shared" ref="B478:B479" si="13">IFERROR(VLOOKUP(C478,'ID&amp;Produits'!B:C,2,0),"")</f>
        <v/>
      </c>
      <c r="C478" s="67" t="s">
        <v>64</v>
      </c>
      <c r="D478" s="83"/>
      <c r="E478" s="92"/>
      <c r="F478" s="66">
        <f t="shared" si="5"/>
        <v>0</v>
      </c>
      <c r="G478" s="102"/>
      <c r="H478" s="74"/>
      <c r="I478" s="73"/>
      <c r="J478" s="111"/>
      <c r="K478" s="70"/>
      <c r="L478" s="63"/>
      <c r="M478" s="64"/>
      <c r="N478" s="8"/>
      <c r="O478" s="64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</row>
    <row r="479" ht="12.75" customHeight="1">
      <c r="A479" s="6" t="str">
        <f>iferror(VLOOKUP(B479,IDS!A:B,2,0),"")</f>
        <v/>
      </c>
      <c r="B479" s="78" t="str">
        <f t="shared" si="13"/>
        <v/>
      </c>
      <c r="C479" s="54" t="s">
        <v>894</v>
      </c>
      <c r="D479" s="55"/>
      <c r="E479" s="85"/>
      <c r="F479" s="66">
        <f t="shared" si="5"/>
        <v>0</v>
      </c>
      <c r="G479" s="102"/>
      <c r="H479" s="82"/>
      <c r="I479" s="93"/>
      <c r="J479" s="61"/>
      <c r="K479" s="62"/>
      <c r="L479" s="63"/>
      <c r="M479" s="64"/>
      <c r="N479" s="8"/>
      <c r="O479" s="64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</row>
    <row r="480" ht="12.75" customHeight="1">
      <c r="A480" s="6" t="str">
        <f>iferror(VLOOKUP(B480,IDS!A:B,2,0),"")</f>
        <v>__export__.product_product_6342_a8f84b55</v>
      </c>
      <c r="B480" s="6" t="s">
        <v>895</v>
      </c>
      <c r="C480" s="6" t="s">
        <v>896</v>
      </c>
      <c r="D480" s="6">
        <v>11.5</v>
      </c>
      <c r="E480" s="76"/>
      <c r="F480" s="66">
        <f t="shared" si="5"/>
        <v>0</v>
      </c>
      <c r="G480" s="102"/>
      <c r="H480" s="67"/>
      <c r="I480" s="68"/>
      <c r="J480" s="69"/>
      <c r="K480" s="70"/>
      <c r="L480" s="63"/>
      <c r="M480" s="64"/>
      <c r="N480" s="8"/>
      <c r="O480" s="64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</row>
    <row r="481" ht="12.75" customHeight="1">
      <c r="A481" s="6" t="str">
        <f>iferror(VLOOKUP(B481,IDS!A:B,2,0),"")</f>
        <v>__export__.product_product_5949_f12fbd4f</v>
      </c>
      <c r="B481" s="6" t="s">
        <v>897</v>
      </c>
      <c r="C481" s="6" t="s">
        <v>898</v>
      </c>
      <c r="D481" s="6">
        <v>2.75</v>
      </c>
      <c r="E481" s="76"/>
      <c r="F481" s="66">
        <f t="shared" si="5"/>
        <v>0</v>
      </c>
      <c r="G481" s="94"/>
      <c r="H481" s="72"/>
      <c r="I481" s="73"/>
      <c r="J481" s="75"/>
      <c r="K481" s="70"/>
      <c r="L481" s="63"/>
      <c r="M481" s="64"/>
      <c r="N481" s="8"/>
      <c r="O481" s="72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</row>
    <row r="482" ht="12.75" customHeight="1">
      <c r="A482" s="6" t="str">
        <f>iferror(VLOOKUP(B482,IDS!A:B,2,0),"")</f>
        <v>__export__.product_product_6338_982667bb</v>
      </c>
      <c r="B482" s="6" t="s">
        <v>899</v>
      </c>
      <c r="C482" s="6" t="s">
        <v>900</v>
      </c>
      <c r="D482" s="6">
        <v>24.4</v>
      </c>
      <c r="E482" s="76"/>
      <c r="F482" s="66">
        <f t="shared" si="5"/>
        <v>0</v>
      </c>
      <c r="G482" s="94"/>
      <c r="H482" s="72"/>
      <c r="I482" s="73"/>
      <c r="J482" s="75"/>
      <c r="K482" s="70"/>
      <c r="L482" s="63"/>
      <c r="M482" s="64"/>
      <c r="N482" s="8"/>
      <c r="O482" s="72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</row>
    <row r="483" ht="12.75" customHeight="1">
      <c r="A483" s="6" t="str">
        <f>iferror(VLOOKUP(B483,IDS!A:B,2,0),"")</f>
        <v>__export__.product_product_6336_7f7a7f9a</v>
      </c>
      <c r="B483" s="6" t="s">
        <v>901</v>
      </c>
      <c r="C483" s="6" t="s">
        <v>902</v>
      </c>
      <c r="D483" s="6">
        <v>12.5</v>
      </c>
      <c r="E483" s="76"/>
      <c r="F483" s="66">
        <f t="shared" si="5"/>
        <v>0</v>
      </c>
      <c r="G483" s="94"/>
      <c r="H483" s="72"/>
      <c r="I483" s="73"/>
      <c r="J483" s="75"/>
      <c r="K483" s="70"/>
      <c r="L483" s="63"/>
      <c r="M483" s="64"/>
      <c r="N483" s="8"/>
      <c r="O483" s="72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</row>
    <row r="484" ht="12.75" customHeight="1">
      <c r="A484" s="6" t="str">
        <f>iferror(VLOOKUP(B484,IDS!A:B,2,0),"")</f>
        <v/>
      </c>
      <c r="B484" s="78" t="str">
        <f t="shared" ref="B484:B485" si="14">IFERROR(VLOOKUP(C484,'ID&amp;Produits'!B:C,2,0),"")</f>
        <v/>
      </c>
      <c r="C484" s="67" t="s">
        <v>64</v>
      </c>
      <c r="D484" s="91"/>
      <c r="E484" s="92"/>
      <c r="F484" s="66">
        <f t="shared" si="5"/>
        <v>0</v>
      </c>
      <c r="G484" s="94"/>
      <c r="H484" s="72"/>
      <c r="I484" s="73"/>
      <c r="J484" s="75"/>
      <c r="K484" s="70"/>
      <c r="L484" s="63"/>
      <c r="M484" s="64"/>
      <c r="N484" s="8"/>
      <c r="O484" s="72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</row>
    <row r="485" ht="12.75" customHeight="1">
      <c r="A485" s="6" t="str">
        <f>iferror(VLOOKUP(B485,IDS!A:B,2,0),"")</f>
        <v/>
      </c>
      <c r="B485" s="78" t="str">
        <f t="shared" si="14"/>
        <v/>
      </c>
      <c r="C485" s="54" t="s">
        <v>903</v>
      </c>
      <c r="D485" s="55"/>
      <c r="E485" s="85"/>
      <c r="F485" s="66">
        <f t="shared" si="5"/>
        <v>0</v>
      </c>
      <c r="G485" s="63"/>
      <c r="H485" s="82"/>
      <c r="I485" s="93"/>
      <c r="J485" s="61"/>
      <c r="K485" s="62"/>
      <c r="L485" s="62"/>
      <c r="M485" s="64"/>
      <c r="N485" s="8"/>
      <c r="O485" s="72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</row>
    <row r="486" ht="12.75" customHeight="1">
      <c r="A486" s="6" t="str">
        <f>iferror(VLOOKUP(B486,IDS!A:B,2,0),"")</f>
        <v>__export__.product_product_6347_f7d4975d</v>
      </c>
      <c r="B486" s="6" t="s">
        <v>904</v>
      </c>
      <c r="C486" s="6" t="s">
        <v>905</v>
      </c>
      <c r="D486" s="6">
        <v>7.5</v>
      </c>
      <c r="E486" s="76"/>
      <c r="F486" s="66">
        <f t="shared" si="5"/>
        <v>0</v>
      </c>
      <c r="G486" s="63"/>
      <c r="H486" s="67"/>
      <c r="I486" s="68"/>
      <c r="J486" s="61"/>
      <c r="K486" s="70"/>
      <c r="L486" s="63"/>
      <c r="M486" s="64"/>
      <c r="N486" s="8"/>
      <c r="O486" s="64"/>
      <c r="P486" s="73"/>
      <c r="Q486" s="61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</row>
    <row r="487" ht="12.75" customHeight="1">
      <c r="A487" s="6" t="str">
        <f>iferror(VLOOKUP(B487,IDS!A:B,2,0),"")</f>
        <v>__export__.product_product_6281_26b0d586</v>
      </c>
      <c r="B487" s="6" t="s">
        <v>906</v>
      </c>
      <c r="C487" s="6" t="s">
        <v>907</v>
      </c>
      <c r="E487" s="76"/>
      <c r="F487" s="66">
        <f t="shared" si="5"/>
        <v>0</v>
      </c>
      <c r="G487" s="13"/>
      <c r="H487" s="67"/>
      <c r="I487" s="68"/>
      <c r="J487" s="61"/>
      <c r="K487" s="70"/>
      <c r="L487" s="63"/>
      <c r="M487" s="64"/>
      <c r="N487" s="8"/>
      <c r="O487" s="64"/>
      <c r="P487" s="73"/>
      <c r="Q487" s="61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</row>
    <row r="488" ht="12.75" customHeight="1">
      <c r="A488" s="6" t="str">
        <f>iferror(VLOOKUP(B488,IDS!A:B,2,0),"")</f>
        <v>__export__.product_product_6284_dbbd5cc2</v>
      </c>
      <c r="B488" s="6" t="s">
        <v>908</v>
      </c>
      <c r="C488" s="6" t="s">
        <v>909</v>
      </c>
      <c r="D488" s="6">
        <v>8.9</v>
      </c>
      <c r="E488" s="76"/>
      <c r="F488" s="66">
        <f t="shared" si="5"/>
        <v>0</v>
      </c>
      <c r="G488" s="13"/>
      <c r="H488" s="99"/>
      <c r="I488" s="68"/>
      <c r="J488" s="100"/>
      <c r="K488" s="70"/>
      <c r="L488" s="63"/>
      <c r="M488" s="64"/>
      <c r="N488" s="8"/>
      <c r="O488" s="64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</row>
    <row r="489" ht="12.75" customHeight="1">
      <c r="A489" s="6" t="str">
        <f>iferror(VLOOKUP(B489,IDS!A:B,2,0),"")</f>
        <v>__export__.product_product_6279_47c5ea08</v>
      </c>
      <c r="B489" s="6" t="s">
        <v>910</v>
      </c>
      <c r="C489" s="6" t="s">
        <v>911</v>
      </c>
      <c r="D489" s="6">
        <v>16.0</v>
      </c>
      <c r="E489" s="76"/>
      <c r="F489" s="66">
        <f t="shared" si="5"/>
        <v>0</v>
      </c>
      <c r="G489" s="63"/>
      <c r="H489" s="67"/>
      <c r="I489" s="68"/>
      <c r="J489" s="61"/>
      <c r="K489" s="70"/>
      <c r="L489" s="63"/>
      <c r="M489" s="64"/>
      <c r="N489" s="8"/>
      <c r="O489" s="64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</row>
    <row r="490" ht="12.75" customHeight="1">
      <c r="A490" s="6" t="str">
        <f>iferror(VLOOKUP(B490,IDS!A:B,2,0),"")</f>
        <v>__export__.product_product_6565_946b69e4</v>
      </c>
      <c r="B490" s="6" t="s">
        <v>912</v>
      </c>
      <c r="C490" s="6" t="s">
        <v>913</v>
      </c>
      <c r="D490" s="6">
        <v>15.5</v>
      </c>
      <c r="E490" s="76"/>
      <c r="F490" s="66">
        <f t="shared" si="5"/>
        <v>0</v>
      </c>
      <c r="G490" s="63"/>
      <c r="H490" s="67"/>
      <c r="I490" s="68"/>
      <c r="J490" s="61"/>
      <c r="K490" s="70"/>
      <c r="L490" s="63"/>
      <c r="M490" s="64"/>
      <c r="N490" s="8"/>
      <c r="O490" s="64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</row>
    <row r="491" ht="12.75" customHeight="1">
      <c r="A491" s="6" t="str">
        <f>iferror(VLOOKUP(B491,IDS!A:B,2,0),"")</f>
        <v>__export__.product_product_6346_b05fde7f</v>
      </c>
      <c r="B491" s="6" t="s">
        <v>914</v>
      </c>
      <c r="C491" s="6" t="s">
        <v>915</v>
      </c>
      <c r="D491" s="6">
        <v>7.8</v>
      </c>
      <c r="E491" s="76"/>
      <c r="F491" s="66">
        <f t="shared" si="5"/>
        <v>0</v>
      </c>
      <c r="G491" s="63"/>
      <c r="H491" s="67"/>
      <c r="I491" s="68"/>
      <c r="J491" s="61"/>
      <c r="K491" s="70"/>
      <c r="L491" s="63"/>
      <c r="M491" s="64"/>
      <c r="N491" s="8"/>
      <c r="O491" s="64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</row>
    <row r="492" ht="12.75" customHeight="1">
      <c r="A492" s="6" t="str">
        <f>iferror(VLOOKUP(B492,IDS!A:B,2,0),"")</f>
        <v>__export__.product_product_6337_04f822a8</v>
      </c>
      <c r="B492" s="6" t="s">
        <v>916</v>
      </c>
      <c r="C492" s="6" t="s">
        <v>917</v>
      </c>
      <c r="D492" s="6">
        <v>15.5</v>
      </c>
      <c r="E492" s="76"/>
      <c r="F492" s="66">
        <f t="shared" si="5"/>
        <v>0</v>
      </c>
      <c r="G492" s="63"/>
      <c r="H492" s="67"/>
      <c r="I492" s="68"/>
      <c r="J492" s="61"/>
      <c r="K492" s="70"/>
      <c r="L492" s="63"/>
      <c r="M492" s="64"/>
      <c r="N492" s="8"/>
      <c r="O492" s="64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</row>
    <row r="493" ht="12.75" customHeight="1">
      <c r="A493" s="6" t="str">
        <f>iferror(VLOOKUP(B493,IDS!A:B,2,0),"")</f>
        <v>__export__.product_product_6280_875bad8b</v>
      </c>
      <c r="B493" s="6" t="s">
        <v>918</v>
      </c>
      <c r="C493" s="6" t="s">
        <v>919</v>
      </c>
      <c r="D493" s="6">
        <v>15.75</v>
      </c>
      <c r="E493" s="76"/>
      <c r="F493" s="66">
        <f t="shared" si="5"/>
        <v>0</v>
      </c>
      <c r="G493" s="63"/>
      <c r="H493" s="67"/>
      <c r="I493" s="68"/>
      <c r="J493" s="61"/>
      <c r="K493" s="70"/>
      <c r="L493" s="63"/>
      <c r="M493" s="64"/>
      <c r="N493" s="8"/>
      <c r="O493" s="64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</row>
    <row r="494" ht="12.75" customHeight="1">
      <c r="A494" s="6" t="str">
        <f>iferror(VLOOKUP(B494,IDS!A:B,2,0),"")</f>
        <v>__export__.product_product_6277_0fcf07af</v>
      </c>
      <c r="B494" s="6" t="s">
        <v>920</v>
      </c>
      <c r="C494" s="6" t="s">
        <v>921</v>
      </c>
      <c r="D494" s="6">
        <v>23.0</v>
      </c>
      <c r="E494" s="76"/>
      <c r="F494" s="66">
        <f t="shared" si="5"/>
        <v>0</v>
      </c>
      <c r="G494" s="63"/>
      <c r="H494" s="67"/>
      <c r="I494" s="68"/>
      <c r="J494" s="61"/>
      <c r="K494" s="70"/>
      <c r="L494" s="63"/>
      <c r="M494" s="64"/>
      <c r="N494" s="8"/>
      <c r="O494" s="64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</row>
    <row r="495" ht="12.75" customHeight="1">
      <c r="A495" s="6" t="str">
        <f>iferror(VLOOKUP(B495,IDS!A:B,2,0),"")</f>
        <v>__export__.product_product_6345_5a7077c8</v>
      </c>
      <c r="B495" s="6" t="s">
        <v>922</v>
      </c>
      <c r="C495" s="6" t="s">
        <v>923</v>
      </c>
      <c r="D495" s="6">
        <v>17.32</v>
      </c>
      <c r="E495" s="76"/>
      <c r="F495" s="66">
        <f t="shared" si="5"/>
        <v>0</v>
      </c>
      <c r="G495" s="63"/>
      <c r="H495" s="67"/>
      <c r="I495" s="68"/>
      <c r="J495" s="61"/>
      <c r="K495" s="70"/>
      <c r="L495" s="63"/>
      <c r="M495" s="64"/>
      <c r="N495" s="8"/>
      <c r="O495" s="64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</row>
    <row r="496" ht="12.75" customHeight="1">
      <c r="A496" s="6" t="str">
        <f>iferror(VLOOKUP(B496,IDS!A:B,2,0),"")</f>
        <v/>
      </c>
      <c r="B496" s="78" t="str">
        <f t="shared" ref="B496:B497" si="15">IFERROR(VLOOKUP(C496,'ID&amp;Produits'!B:C,2,0),"")</f>
        <v/>
      </c>
      <c r="C496" s="67" t="s">
        <v>64</v>
      </c>
      <c r="D496" s="83"/>
      <c r="E496" s="92"/>
      <c r="F496" s="66">
        <f t="shared" si="5"/>
        <v>0</v>
      </c>
      <c r="G496" s="63"/>
      <c r="H496" s="67"/>
      <c r="I496" s="68"/>
      <c r="J496" s="61"/>
      <c r="K496" s="70"/>
      <c r="L496" s="63"/>
      <c r="M496" s="64"/>
      <c r="N496" s="8"/>
      <c r="O496" s="64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</row>
    <row r="497" ht="12.75" customHeight="1">
      <c r="A497" s="6" t="str">
        <f>iferror(VLOOKUP(B497,IDS!A:B,2,0),"")</f>
        <v/>
      </c>
      <c r="B497" s="78" t="str">
        <f t="shared" si="15"/>
        <v/>
      </c>
      <c r="C497" s="54" t="s">
        <v>924</v>
      </c>
      <c r="D497" s="106" t="s">
        <v>925</v>
      </c>
      <c r="E497" s="85"/>
      <c r="F497" s="66"/>
      <c r="G497" s="63"/>
      <c r="H497" s="82"/>
      <c r="I497" s="93"/>
      <c r="J497" s="110"/>
      <c r="K497" s="62"/>
      <c r="L497" s="62"/>
      <c r="M497" s="64"/>
      <c r="N497" s="8"/>
      <c r="O497" s="64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</row>
    <row r="498" ht="12.75" customHeight="1">
      <c r="A498" s="6" t="str">
        <f>iferror(VLOOKUP(B498,IDS!A:B,2,0),"")</f>
        <v>__export__.product_product_6074_500293a3</v>
      </c>
      <c r="B498" s="107" t="s">
        <v>926</v>
      </c>
      <c r="C498" s="107" t="s">
        <v>927</v>
      </c>
      <c r="D498" s="107">
        <v>5.7</v>
      </c>
      <c r="E498" s="76"/>
      <c r="F498" s="66">
        <f t="shared" ref="F498:F522" si="16">D498*E498</f>
        <v>0</v>
      </c>
      <c r="G498" s="63"/>
      <c r="H498" s="72"/>
      <c r="I498" s="68"/>
      <c r="J498" s="61"/>
      <c r="K498" s="70"/>
      <c r="L498" s="63"/>
      <c r="M498" s="64"/>
      <c r="N498" s="8"/>
      <c r="O498" s="64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</row>
    <row r="499" ht="12.75" customHeight="1">
      <c r="A499" s="6" t="str">
        <f>iferror(VLOOKUP(B499,IDS!A:B,2,0),"")</f>
        <v>__export__.product_product_6075_9dec930f</v>
      </c>
      <c r="B499" s="107" t="s">
        <v>928</v>
      </c>
      <c r="C499" s="107" t="s">
        <v>929</v>
      </c>
      <c r="D499" s="107">
        <v>5.7</v>
      </c>
      <c r="E499" s="76"/>
      <c r="F499" s="66">
        <f t="shared" si="16"/>
        <v>0</v>
      </c>
      <c r="G499" s="119"/>
      <c r="H499" s="99"/>
      <c r="I499" s="68"/>
      <c r="J499" s="61"/>
      <c r="K499" s="70"/>
      <c r="L499" s="63"/>
      <c r="M499" s="64"/>
      <c r="N499" s="8"/>
      <c r="O499" s="64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</row>
    <row r="500" ht="12.75" customHeight="1">
      <c r="A500" s="6" t="str">
        <f>iferror(VLOOKUP(B500,IDS!A:B,2,0),"")</f>
        <v>__export__.product_product_6076_a15168f9</v>
      </c>
      <c r="B500" s="107" t="s">
        <v>930</v>
      </c>
      <c r="C500" s="107" t="s">
        <v>931</v>
      </c>
      <c r="D500" s="107">
        <v>5.7</v>
      </c>
      <c r="E500" s="76"/>
      <c r="F500" s="66">
        <f t="shared" si="16"/>
        <v>0</v>
      </c>
      <c r="G500" s="119"/>
      <c r="H500" s="72"/>
      <c r="I500" s="68"/>
      <c r="J500" s="61"/>
      <c r="K500" s="70"/>
      <c r="L500" s="63"/>
      <c r="M500" s="64"/>
      <c r="N500" s="8"/>
      <c r="O500" s="64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</row>
    <row r="501" ht="12.75" customHeight="1">
      <c r="A501" s="6" t="str">
        <f>iferror(VLOOKUP(B501,IDS!A:B,2,0),"")</f>
        <v>__export__.product_product_6077_ed5b3327</v>
      </c>
      <c r="B501" s="107" t="s">
        <v>932</v>
      </c>
      <c r="C501" s="107" t="s">
        <v>933</v>
      </c>
      <c r="D501" s="107">
        <v>5.7</v>
      </c>
      <c r="E501" s="76"/>
      <c r="F501" s="66">
        <f t="shared" si="16"/>
        <v>0</v>
      </c>
      <c r="G501" s="119"/>
      <c r="H501" s="99"/>
      <c r="I501" s="68"/>
      <c r="J501" s="61"/>
      <c r="K501" s="70"/>
      <c r="L501" s="63"/>
      <c r="M501" s="64"/>
      <c r="N501" s="8"/>
      <c r="O501" s="64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</row>
    <row r="502" ht="12.75" customHeight="1">
      <c r="A502" s="6" t="str">
        <f>iferror(VLOOKUP(B502,IDS!A:B,2,0),"")</f>
        <v>__export__.product_product_6079_e7804810</v>
      </c>
      <c r="B502" s="107" t="s">
        <v>934</v>
      </c>
      <c r="C502" s="107" t="s">
        <v>935</v>
      </c>
      <c r="D502" s="107">
        <v>5.7</v>
      </c>
      <c r="E502" s="76"/>
      <c r="F502" s="66">
        <f t="shared" si="16"/>
        <v>0</v>
      </c>
      <c r="G502" s="102"/>
      <c r="H502" s="99"/>
      <c r="I502" s="68"/>
      <c r="J502" s="61"/>
      <c r="K502" s="70"/>
      <c r="L502" s="63"/>
      <c r="M502" s="64"/>
      <c r="N502" s="8"/>
      <c r="O502" s="64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</row>
    <row r="503" ht="12.75" customHeight="1">
      <c r="A503" s="6" t="str">
        <f>iferror(VLOOKUP(B503,IDS!A:B,2,0),"")</f>
        <v>__export__.product_product_6080_aa40bc5d</v>
      </c>
      <c r="B503" s="107" t="s">
        <v>936</v>
      </c>
      <c r="C503" s="107" t="s">
        <v>937</v>
      </c>
      <c r="D503" s="107">
        <v>5.7</v>
      </c>
      <c r="E503" s="76"/>
      <c r="F503" s="66">
        <f t="shared" si="16"/>
        <v>0</v>
      </c>
      <c r="G503" s="102"/>
      <c r="H503" s="99"/>
      <c r="I503" s="68"/>
      <c r="J503" s="61"/>
      <c r="K503" s="70"/>
      <c r="L503" s="63"/>
      <c r="M503" s="64"/>
      <c r="N503" s="8"/>
      <c r="O503" s="64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</row>
    <row r="504" ht="12.75" customHeight="1">
      <c r="A504" s="6" t="str">
        <f>iferror(VLOOKUP(B504,IDS!A:B,2,0),"")</f>
        <v>__export__.product_product_6081_ed2697da</v>
      </c>
      <c r="B504" s="107" t="s">
        <v>938</v>
      </c>
      <c r="C504" s="107" t="s">
        <v>939</v>
      </c>
      <c r="D504" s="107">
        <v>5.7</v>
      </c>
      <c r="E504" s="76"/>
      <c r="F504" s="66">
        <f t="shared" si="16"/>
        <v>0</v>
      </c>
      <c r="G504" s="102"/>
      <c r="H504" s="99"/>
      <c r="I504" s="68"/>
      <c r="J504" s="61"/>
      <c r="K504" s="70"/>
      <c r="L504" s="63"/>
      <c r="M504" s="64"/>
      <c r="N504" s="8"/>
      <c r="O504" s="64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</row>
    <row r="505" ht="12.75" customHeight="1">
      <c r="A505" s="6" t="str">
        <f>iferror(VLOOKUP(B505,IDS!A:B,2,0),"")</f>
        <v>__export__.product_product_6078_a005d84f</v>
      </c>
      <c r="B505" s="107" t="s">
        <v>940</v>
      </c>
      <c r="C505" s="107" t="s">
        <v>941</v>
      </c>
      <c r="D505" s="107">
        <v>5.7</v>
      </c>
      <c r="E505" s="76"/>
      <c r="F505" s="66">
        <f t="shared" si="16"/>
        <v>0</v>
      </c>
      <c r="G505" s="102"/>
      <c r="H505" s="99"/>
      <c r="I505" s="68"/>
      <c r="J505" s="61"/>
      <c r="K505" s="70"/>
      <c r="L505" s="63"/>
      <c r="M505" s="64"/>
      <c r="N505" s="8"/>
      <c r="O505" s="64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</row>
    <row r="506" ht="12.75" customHeight="1">
      <c r="A506" s="6" t="str">
        <f>iferror(VLOOKUP(B506,IDS!A:B,2,0),"")</f>
        <v/>
      </c>
      <c r="B506" s="78"/>
      <c r="C506" s="120" t="s">
        <v>64</v>
      </c>
      <c r="D506" s="121"/>
      <c r="E506" s="76"/>
      <c r="F506" s="66">
        <f t="shared" si="16"/>
        <v>0</v>
      </c>
      <c r="G506" s="102"/>
      <c r="H506" s="99"/>
      <c r="I506" s="68"/>
      <c r="J506" s="61"/>
      <c r="K506" s="70"/>
      <c r="L506" s="63"/>
      <c r="M506" s="64"/>
      <c r="N506" s="8"/>
      <c r="O506" s="64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</row>
    <row r="507" ht="12.75" customHeight="1">
      <c r="A507" s="6" t="str">
        <f>iferror(VLOOKUP(B507,IDS!A:B,2,0),"")</f>
        <v/>
      </c>
      <c r="B507" s="78" t="str">
        <f>IFERROR(VLOOKUP(C507,'ID&amp;Produits'!B:C,2,0),"")</f>
        <v/>
      </c>
      <c r="C507" s="54" t="s">
        <v>942</v>
      </c>
      <c r="D507" s="55"/>
      <c r="E507" s="85"/>
      <c r="F507" s="66">
        <f t="shared" si="16"/>
        <v>0</v>
      </c>
      <c r="G507" s="63"/>
      <c r="H507" s="82"/>
      <c r="I507" s="93"/>
      <c r="J507" s="61"/>
      <c r="K507" s="62"/>
      <c r="L507" s="63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</row>
    <row r="508" ht="12.75" customHeight="1">
      <c r="A508" s="6" t="str">
        <f>iferror(VLOOKUP(B508,IDS!A:B,2,0),"")</f>
        <v>__export__.product_product_6092_36bb543f</v>
      </c>
      <c r="B508" s="6" t="s">
        <v>943</v>
      </c>
      <c r="C508" s="6" t="s">
        <v>944</v>
      </c>
      <c r="D508" s="6">
        <v>39.7</v>
      </c>
      <c r="E508" s="76"/>
      <c r="F508" s="66">
        <f t="shared" si="16"/>
        <v>0</v>
      </c>
      <c r="G508" s="63"/>
      <c r="H508" s="67"/>
      <c r="I508" s="68"/>
      <c r="J508" s="69"/>
      <c r="K508" s="70"/>
      <c r="L508" s="63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</row>
    <row r="509" ht="12.75" customHeight="1">
      <c r="A509" s="6" t="str">
        <f>iferror(VLOOKUP(B509,IDS!A:B,2,0),"")</f>
        <v>__export__.product_product_7007_097c9729</v>
      </c>
      <c r="B509" s="6" t="s">
        <v>945</v>
      </c>
      <c r="C509" s="6" t="s">
        <v>946</v>
      </c>
      <c r="D509" s="6">
        <v>29.99</v>
      </c>
      <c r="E509" s="92"/>
      <c r="F509" s="66">
        <f t="shared" si="16"/>
        <v>0</v>
      </c>
      <c r="G509" s="63"/>
      <c r="H509" s="67"/>
      <c r="I509" s="68"/>
      <c r="J509" s="69"/>
      <c r="K509" s="70"/>
      <c r="L509" s="63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</row>
    <row r="510" ht="12.75" customHeight="1">
      <c r="A510" s="6" t="str">
        <f>iferror(VLOOKUP(B510,IDS!A:B,2,0),"")</f>
        <v>__export__.product_product_7012_0f160162</v>
      </c>
      <c r="B510" s="6" t="s">
        <v>947</v>
      </c>
      <c r="C510" s="6" t="s">
        <v>948</v>
      </c>
      <c r="D510" s="6">
        <v>37.25</v>
      </c>
      <c r="E510" s="92"/>
      <c r="F510" s="66">
        <f t="shared" si="16"/>
        <v>0</v>
      </c>
      <c r="G510" s="63"/>
      <c r="H510" s="67"/>
      <c r="I510" s="68"/>
      <c r="J510" s="69"/>
      <c r="K510" s="70"/>
      <c r="L510" s="63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</row>
    <row r="511" ht="12.75" customHeight="1">
      <c r="A511" s="6" t="str">
        <f>iferror(VLOOKUP(B511,IDS!A:B,2,0),"")</f>
        <v>__export__.product_product_5982_ec7868f5</v>
      </c>
      <c r="B511" s="6" t="s">
        <v>949</v>
      </c>
      <c r="C511" s="6" t="s">
        <v>950</v>
      </c>
      <c r="D511" s="6">
        <v>5.79</v>
      </c>
      <c r="E511" s="92"/>
      <c r="F511" s="66">
        <f t="shared" si="16"/>
        <v>0</v>
      </c>
      <c r="G511" s="63"/>
      <c r="H511" s="67"/>
      <c r="I511" s="68"/>
      <c r="J511" s="69"/>
      <c r="K511" s="70"/>
      <c r="L511" s="63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</row>
    <row r="512" ht="12.75" customHeight="1">
      <c r="A512" s="6" t="str">
        <f>iferror(VLOOKUP(B512,IDS!A:B,2,0),"")</f>
        <v>__export__.product_product_6516_21ca9fa2</v>
      </c>
      <c r="B512" s="6" t="s">
        <v>951</v>
      </c>
      <c r="C512" s="6" t="s">
        <v>952</v>
      </c>
      <c r="D512" s="6">
        <v>35.5</v>
      </c>
      <c r="E512" s="92"/>
      <c r="F512" s="66">
        <f t="shared" si="16"/>
        <v>0</v>
      </c>
      <c r="G512" s="63"/>
      <c r="H512" s="67"/>
      <c r="I512" s="68"/>
      <c r="J512" s="69"/>
      <c r="K512" s="70"/>
      <c r="L512" s="63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</row>
    <row r="513" ht="12.75" customHeight="1">
      <c r="A513" s="6" t="str">
        <f>iferror(VLOOKUP(B513,IDS!A:B,2,0),"")</f>
        <v>__export__.product_product_7008_c5f50de2</v>
      </c>
      <c r="B513" s="6" t="s">
        <v>953</v>
      </c>
      <c r="C513" s="6" t="s">
        <v>954</v>
      </c>
      <c r="D513" s="6">
        <v>54.0</v>
      </c>
      <c r="E513" s="92"/>
      <c r="F513" s="66">
        <f t="shared" si="16"/>
        <v>0</v>
      </c>
      <c r="G513" s="63"/>
      <c r="H513" s="67"/>
      <c r="I513" s="68"/>
      <c r="J513" s="69"/>
      <c r="K513" s="70"/>
      <c r="L513" s="63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</row>
    <row r="514" ht="12.75" customHeight="1">
      <c r="A514" s="6" t="str">
        <f>iferror(VLOOKUP(B514,IDS!A:B,2,0),"")</f>
        <v>__export__.product_product_7011_403339eb</v>
      </c>
      <c r="B514" s="6" t="s">
        <v>955</v>
      </c>
      <c r="C514" s="6" t="s">
        <v>956</v>
      </c>
      <c r="D514" s="6">
        <v>55.0</v>
      </c>
      <c r="E514" s="92"/>
      <c r="F514" s="66">
        <f t="shared" si="16"/>
        <v>0</v>
      </c>
      <c r="G514" s="63"/>
      <c r="H514" s="67"/>
      <c r="I514" s="68"/>
      <c r="J514" s="69"/>
      <c r="K514" s="70"/>
      <c r="L514" s="63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</row>
    <row r="515" ht="12.75" customHeight="1">
      <c r="A515" s="6" t="str">
        <f>iferror(VLOOKUP(B515,IDS!A:B,2,0),"")</f>
        <v>__export__.product_product_7010_6829b97d</v>
      </c>
      <c r="B515" s="6" t="s">
        <v>957</v>
      </c>
      <c r="C515" s="6" t="s">
        <v>958</v>
      </c>
      <c r="D515" s="6">
        <v>55.0</v>
      </c>
      <c r="E515" s="92"/>
      <c r="F515" s="66">
        <f t="shared" si="16"/>
        <v>0</v>
      </c>
      <c r="G515" s="63"/>
      <c r="H515" s="67"/>
      <c r="I515" s="68"/>
      <c r="J515" s="69"/>
      <c r="K515" s="70"/>
      <c r="L515" s="63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</row>
    <row r="516" ht="12.75" customHeight="1">
      <c r="A516" s="6" t="str">
        <f>iferror(VLOOKUP(B516,IDS!A:B,2,0),"")</f>
        <v>__export__.product_product_6509_07468750</v>
      </c>
      <c r="B516" s="6" t="s">
        <v>959</v>
      </c>
      <c r="C516" s="6" t="s">
        <v>960</v>
      </c>
      <c r="D516" s="6">
        <v>14.5</v>
      </c>
      <c r="E516" s="104"/>
      <c r="F516" s="66">
        <f t="shared" si="16"/>
        <v>0</v>
      </c>
      <c r="K516" s="6"/>
    </row>
    <row r="517" ht="12.75" customHeight="1">
      <c r="A517" s="6" t="str">
        <f>iferror(VLOOKUP(B517,IDS!A:B,2,0),"")</f>
        <v>__export__.product_product_6510_0d3562b5</v>
      </c>
      <c r="B517" s="6" t="s">
        <v>961</v>
      </c>
      <c r="C517" s="6" t="s">
        <v>962</v>
      </c>
      <c r="D517" s="6">
        <v>14.5</v>
      </c>
      <c r="E517" s="76"/>
      <c r="F517" s="66">
        <f t="shared" si="16"/>
        <v>0</v>
      </c>
      <c r="G517" s="63"/>
      <c r="H517" s="67"/>
      <c r="I517" s="68"/>
      <c r="J517" s="69"/>
      <c r="K517" s="70"/>
      <c r="L517" s="63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</row>
    <row r="518" ht="12.0" customHeight="1">
      <c r="A518" s="6" t="str">
        <f>iferror(VLOOKUP(B518,IDS!A:B,2,0),"")</f>
        <v>__export__.product_product_6301_bb047d4f</v>
      </c>
      <c r="B518" s="6" t="s">
        <v>963</v>
      </c>
      <c r="C518" s="6" t="s">
        <v>964</v>
      </c>
      <c r="D518" s="6">
        <v>4.5</v>
      </c>
      <c r="E518" s="76"/>
      <c r="F518" s="66">
        <f t="shared" si="16"/>
        <v>0</v>
      </c>
      <c r="G518" s="63"/>
      <c r="H518" s="67"/>
      <c r="I518" s="122"/>
      <c r="J518" s="69"/>
      <c r="K518" s="70"/>
      <c r="L518" s="63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</row>
    <row r="519" ht="12.75" customHeight="1">
      <c r="A519" s="6" t="str">
        <f>iferror(VLOOKUP(B519,IDS!A:B,2,0),"")</f>
        <v>__export__.product_product_6300_7931c115</v>
      </c>
      <c r="B519" s="6" t="s">
        <v>965</v>
      </c>
      <c r="C519" s="6" t="s">
        <v>966</v>
      </c>
      <c r="D519" s="6">
        <v>4.5</v>
      </c>
      <c r="E519" s="76"/>
      <c r="F519" s="66">
        <f t="shared" si="16"/>
        <v>0</v>
      </c>
      <c r="G519" s="63"/>
      <c r="H519" s="67"/>
      <c r="I519" s="122"/>
      <c r="J519" s="69"/>
      <c r="K519" s="70"/>
      <c r="L519" s="63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</row>
    <row r="520" ht="12.75" customHeight="1">
      <c r="A520" s="6" t="str">
        <f>iferror(VLOOKUP(B520,IDS!A:B,2,0),"")</f>
        <v>__export__.product_product_6512_91774b97</v>
      </c>
      <c r="B520" s="6" t="s">
        <v>967</v>
      </c>
      <c r="C520" s="6" t="s">
        <v>968</v>
      </c>
      <c r="D520" s="6">
        <v>5.6</v>
      </c>
      <c r="E520" s="76"/>
      <c r="F520" s="66">
        <f t="shared" si="16"/>
        <v>0</v>
      </c>
      <c r="G520" s="94"/>
      <c r="H520" s="72"/>
      <c r="I520" s="73"/>
      <c r="J520" s="111"/>
      <c r="K520" s="70"/>
      <c r="L520" s="63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</row>
    <row r="521" ht="12.75" customHeight="1">
      <c r="A521" s="6" t="str">
        <f>iferror(VLOOKUP(B521,IDS!A:B,2,0),"")</f>
        <v/>
      </c>
      <c r="B521" s="78"/>
      <c r="C521" s="123" t="s">
        <v>64</v>
      </c>
      <c r="D521" s="80"/>
      <c r="E521" s="76"/>
      <c r="F521" s="66">
        <f t="shared" si="16"/>
        <v>0</v>
      </c>
      <c r="G521" s="94"/>
      <c r="H521" s="72"/>
      <c r="I521" s="73"/>
      <c r="J521" s="111"/>
      <c r="K521" s="70"/>
      <c r="L521" s="63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</row>
    <row r="522" ht="12.75" customHeight="1">
      <c r="A522" s="6" t="str">
        <f>iferror(VLOOKUP(B522,IDS!A:B,2,0),"")</f>
        <v/>
      </c>
      <c r="B522" s="78" t="str">
        <f t="shared" ref="B522:B523" si="17">IFERROR(VLOOKUP(C522,'ID&amp;Produits'!B:C,2,0),"")</f>
        <v/>
      </c>
      <c r="C522" s="124" t="s">
        <v>969</v>
      </c>
      <c r="D522" s="91"/>
      <c r="E522" s="84"/>
      <c r="F522" s="66">
        <f t="shared" si="16"/>
        <v>0</v>
      </c>
      <c r="G522" s="94"/>
      <c r="H522" s="124"/>
      <c r="I522" s="125"/>
      <c r="J522" s="100"/>
      <c r="K522" s="112"/>
      <c r="L522" s="63"/>
      <c r="M522" s="64"/>
      <c r="N522" s="72"/>
      <c r="O522" s="73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</row>
    <row r="523" ht="12.75" customHeight="1">
      <c r="A523" s="6" t="str">
        <f>iferror(VLOOKUP(B523,IDS!A:B,2,0),"")</f>
        <v/>
      </c>
      <c r="B523" s="78" t="str">
        <f t="shared" si="17"/>
        <v/>
      </c>
      <c r="C523" s="54" t="s">
        <v>970</v>
      </c>
      <c r="D523" s="106" t="s">
        <v>925</v>
      </c>
      <c r="E523" s="85"/>
      <c r="F523" s="66"/>
      <c r="G523" s="94"/>
      <c r="H523" s="82"/>
      <c r="I523" s="93"/>
      <c r="J523" s="110"/>
      <c r="K523" s="62"/>
      <c r="L523" s="63"/>
      <c r="M523" s="64"/>
      <c r="N523" s="72"/>
      <c r="O523" s="73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</row>
    <row r="524" ht="12.75" customHeight="1">
      <c r="A524" s="6" t="str">
        <f>iferror(VLOOKUP(B524,IDS!A:B,2,0),"")</f>
        <v>__export__.product_product_6094_f60b1349</v>
      </c>
      <c r="B524" s="6" t="s">
        <v>971</v>
      </c>
      <c r="C524" s="6" t="s">
        <v>972</v>
      </c>
      <c r="D524" s="6">
        <v>32.0</v>
      </c>
      <c r="E524" s="76"/>
      <c r="F524" s="66">
        <f t="shared" ref="F524:F538" si="18">D524*E524</f>
        <v>0</v>
      </c>
      <c r="G524" s="94"/>
      <c r="H524" s="72"/>
      <c r="I524" s="73"/>
      <c r="J524" s="75"/>
      <c r="K524" s="70"/>
      <c r="L524" s="63"/>
      <c r="M524" s="64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</row>
    <row r="525" ht="12.75" customHeight="1">
      <c r="A525" s="6" t="str">
        <f>iferror(VLOOKUP(B525,IDS!A:B,2,0),"")</f>
        <v>__export__.product_product_6571_0443a948</v>
      </c>
      <c r="B525" s="6" t="s">
        <v>973</v>
      </c>
      <c r="C525" s="6" t="s">
        <v>974</v>
      </c>
      <c r="D525" s="6">
        <v>31.0</v>
      </c>
      <c r="E525" s="76"/>
      <c r="F525" s="66">
        <f t="shared" si="18"/>
        <v>0</v>
      </c>
      <c r="G525" s="102"/>
      <c r="H525" s="72"/>
      <c r="I525" s="73"/>
      <c r="J525" s="75"/>
      <c r="K525" s="70"/>
      <c r="L525" s="63"/>
      <c r="M525" s="64"/>
      <c r="N525" s="8"/>
      <c r="O525" s="67"/>
      <c r="P525" s="75"/>
      <c r="Q525" s="112"/>
      <c r="R525" s="63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</row>
    <row r="526" ht="12.75" customHeight="1">
      <c r="A526" s="6" t="str">
        <f>iferror(VLOOKUP(B526,IDS!A:B,2,0),"")</f>
        <v>__export__.product_product_6292_54cc43e7</v>
      </c>
      <c r="B526" s="6" t="s">
        <v>975</v>
      </c>
      <c r="C526" s="6" t="s">
        <v>976</v>
      </c>
      <c r="D526" s="6">
        <v>33.0</v>
      </c>
      <c r="E526" s="76"/>
      <c r="F526" s="66">
        <f t="shared" si="18"/>
        <v>0</v>
      </c>
      <c r="G526" s="74"/>
      <c r="H526" s="99"/>
      <c r="I526" s="73"/>
      <c r="J526" s="100"/>
      <c r="K526" s="70"/>
      <c r="L526" s="63"/>
      <c r="M526" s="64"/>
      <c r="N526" s="8"/>
      <c r="O526" s="67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</row>
    <row r="527" ht="12.75" customHeight="1">
      <c r="A527" s="6" t="str">
        <f>iferror(VLOOKUP(B527,IDS!A:B,2,0),"")</f>
        <v>__export__.product_product_7042_a245b876</v>
      </c>
      <c r="B527" s="6" t="s">
        <v>977</v>
      </c>
      <c r="C527" s="6" t="s">
        <v>978</v>
      </c>
      <c r="D527" s="6">
        <v>34.5</v>
      </c>
      <c r="E527" s="76"/>
      <c r="F527" s="66">
        <f t="shared" si="18"/>
        <v>0</v>
      </c>
      <c r="G527" s="74"/>
      <c r="H527" s="72"/>
      <c r="I527" s="73"/>
      <c r="J527" s="75"/>
      <c r="K527" s="70"/>
      <c r="L527" s="63"/>
      <c r="M527" s="64"/>
      <c r="N527" s="8"/>
      <c r="O527" s="8"/>
      <c r="P527" s="68"/>
      <c r="Q527" s="69"/>
      <c r="R527" s="112"/>
      <c r="S527" s="63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</row>
    <row r="528" ht="12.75" customHeight="1">
      <c r="A528" s="6" t="str">
        <f>iferror(VLOOKUP(B528,IDS!A:B,2,0),"")</f>
        <v>__export__.product_product_6570_4213ffe8</v>
      </c>
      <c r="B528" s="6" t="s">
        <v>979</v>
      </c>
      <c r="C528" s="6" t="s">
        <v>980</v>
      </c>
      <c r="D528" s="6">
        <v>15.5</v>
      </c>
      <c r="E528" s="76"/>
      <c r="F528" s="66">
        <f t="shared" si="18"/>
        <v>0</v>
      </c>
      <c r="G528" s="74"/>
      <c r="H528" s="72"/>
      <c r="I528" s="73"/>
      <c r="J528" s="75"/>
      <c r="K528" s="70"/>
      <c r="L528" s="63"/>
      <c r="M528" s="64"/>
      <c r="N528" s="67"/>
      <c r="O528" s="68"/>
      <c r="P528" s="68"/>
      <c r="Q528" s="69"/>
      <c r="R528" s="112"/>
      <c r="S528" s="63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</row>
    <row r="529" ht="12.75" customHeight="1">
      <c r="A529" s="6" t="str">
        <f>iferror(VLOOKUP(B529,IDS!A:B,2,0),"")</f>
        <v>__export__.product_product_6576_ea66f783</v>
      </c>
      <c r="B529" s="6" t="s">
        <v>981</v>
      </c>
      <c r="C529" s="6" t="s">
        <v>982</v>
      </c>
      <c r="D529" s="6">
        <v>23.0</v>
      </c>
      <c r="E529" s="76"/>
      <c r="F529" s="66">
        <f t="shared" si="18"/>
        <v>0</v>
      </c>
      <c r="G529" s="74"/>
      <c r="H529" s="99"/>
      <c r="I529" s="68"/>
      <c r="J529" s="75"/>
      <c r="K529" s="70"/>
      <c r="L529" s="63"/>
      <c r="M529" s="64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</row>
    <row r="530" ht="12.75" customHeight="1">
      <c r="A530" s="6" t="str">
        <f>iferror(VLOOKUP(B530,IDS!A:B,2,0),"")</f>
        <v>__export__.product_product_6291_a8cd7fcd</v>
      </c>
      <c r="B530" s="6" t="s">
        <v>983</v>
      </c>
      <c r="C530" s="6" t="s">
        <v>984</v>
      </c>
      <c r="D530" s="6">
        <v>12.8</v>
      </c>
      <c r="E530" s="76"/>
      <c r="F530" s="66">
        <f t="shared" si="18"/>
        <v>0</v>
      </c>
      <c r="G530" s="63"/>
      <c r="H530" s="72"/>
      <c r="I530" s="73"/>
      <c r="J530" s="75"/>
      <c r="K530" s="70"/>
      <c r="L530" s="63"/>
      <c r="M530" s="64"/>
      <c r="N530" s="8"/>
      <c r="O530" s="8"/>
      <c r="P530" s="69"/>
      <c r="Q530" s="112"/>
      <c r="R530" s="63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</row>
    <row r="531" ht="12.75" customHeight="1">
      <c r="A531" s="6" t="str">
        <f>iferror(VLOOKUP(B531,IDS!A:B,2,0),"")</f>
        <v>__export__.product_product_6093_5edc4df1</v>
      </c>
      <c r="B531" s="6" t="s">
        <v>985</v>
      </c>
      <c r="C531" s="6" t="s">
        <v>986</v>
      </c>
      <c r="D531" s="6">
        <v>12.55</v>
      </c>
      <c r="E531" s="76"/>
      <c r="F531" s="66">
        <f t="shared" si="18"/>
        <v>0</v>
      </c>
      <c r="G531" s="63"/>
      <c r="H531" s="72"/>
      <c r="I531" s="73"/>
      <c r="J531" s="75"/>
      <c r="K531" s="70"/>
      <c r="L531" s="63"/>
      <c r="M531" s="64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</row>
    <row r="532" ht="12.75" customHeight="1">
      <c r="A532" s="6" t="str">
        <f>iferror(VLOOKUP(B532,IDS!A:B,2,0),"")</f>
        <v>__export__.product_product_6586_3863446f</v>
      </c>
      <c r="B532" s="6" t="s">
        <v>987</v>
      </c>
      <c r="C532" s="6" t="s">
        <v>988</v>
      </c>
      <c r="D532" s="6">
        <v>13.8</v>
      </c>
      <c r="E532" s="76"/>
      <c r="F532" s="66">
        <f t="shared" si="18"/>
        <v>0</v>
      </c>
      <c r="G532" s="63"/>
      <c r="H532" s="72"/>
      <c r="I532" s="73"/>
      <c r="J532" s="75"/>
      <c r="K532" s="70"/>
      <c r="L532" s="63"/>
      <c r="M532" s="64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</row>
    <row r="533" ht="12.75" customHeight="1">
      <c r="A533" s="6" t="str">
        <f>iferror(VLOOKUP(B533,IDS!A:B,2,0),"")</f>
        <v>__export__.product_product_7041_782b94f0</v>
      </c>
      <c r="B533" s="6" t="s">
        <v>989</v>
      </c>
      <c r="C533" s="6" t="s">
        <v>990</v>
      </c>
      <c r="D533" s="6">
        <v>15.4</v>
      </c>
      <c r="E533" s="76"/>
      <c r="F533" s="66">
        <f t="shared" si="18"/>
        <v>0</v>
      </c>
      <c r="G533" s="63"/>
      <c r="H533" s="72"/>
      <c r="I533" s="73"/>
      <c r="J533" s="75"/>
      <c r="K533" s="70"/>
      <c r="L533" s="63"/>
      <c r="M533" s="64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</row>
    <row r="534" ht="12.75" customHeight="1">
      <c r="A534" s="6" t="str">
        <f>iferror(VLOOKUP(B534,IDS!A:B,2,0),"")</f>
        <v>__export__.product_product_6031_0b98349c</v>
      </c>
      <c r="B534" s="6" t="s">
        <v>991</v>
      </c>
      <c r="C534" s="6" t="s">
        <v>992</v>
      </c>
      <c r="D534" s="6">
        <v>3.55</v>
      </c>
      <c r="E534" s="76"/>
      <c r="F534" s="66">
        <f t="shared" si="18"/>
        <v>0</v>
      </c>
      <c r="G534" s="63"/>
      <c r="H534" s="3"/>
      <c r="I534" s="11"/>
      <c r="J534" s="12"/>
      <c r="K534" s="13"/>
      <c r="L534" s="14"/>
      <c r="M534" s="64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</row>
    <row r="535" ht="12.75" customHeight="1">
      <c r="A535" s="6" t="str">
        <f>iferror(VLOOKUP(B535,IDS!A:B,2,0),"")</f>
        <v>__export__.product_product_6055_a7e3a174</v>
      </c>
      <c r="B535" s="6" t="s">
        <v>993</v>
      </c>
      <c r="C535" s="6" t="s">
        <v>994</v>
      </c>
      <c r="D535" s="6">
        <v>2.09</v>
      </c>
      <c r="E535" s="77"/>
      <c r="F535" s="66">
        <f t="shared" si="18"/>
        <v>0</v>
      </c>
      <c r="G535" s="63"/>
      <c r="H535" s="3"/>
      <c r="I535" s="11"/>
      <c r="J535" s="12"/>
      <c r="K535" s="13"/>
      <c r="L535" s="14"/>
      <c r="M535" s="64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</row>
    <row r="536" ht="12.75" customHeight="1">
      <c r="A536" s="6" t="str">
        <f>iferror(VLOOKUP(B536,IDS!A:B,2,0),"")</f>
        <v>__export__.product_product_6063_261f410f</v>
      </c>
      <c r="B536" s="6" t="s">
        <v>995</v>
      </c>
      <c r="C536" s="6" t="s">
        <v>996</v>
      </c>
      <c r="D536" s="6">
        <v>41.5</v>
      </c>
      <c r="E536" s="76"/>
      <c r="F536" s="66">
        <f t="shared" si="18"/>
        <v>0</v>
      </c>
      <c r="G536" s="63"/>
      <c r="H536" s="3"/>
      <c r="I536" s="11"/>
      <c r="J536" s="12"/>
      <c r="K536" s="13"/>
      <c r="L536" s="14"/>
      <c r="M536" s="64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</row>
    <row r="537" ht="12.75" customHeight="1">
      <c r="A537" s="6" t="str">
        <f>iferror(VLOOKUP(B537,IDS!A:B,2,0),"")</f>
        <v>__export__.product_product_6304_23c92b7f</v>
      </c>
      <c r="B537" s="6" t="s">
        <v>997</v>
      </c>
      <c r="C537" s="6" t="s">
        <v>998</v>
      </c>
      <c r="D537" s="6">
        <v>7.7</v>
      </c>
      <c r="E537" s="92"/>
      <c r="F537" s="66">
        <f t="shared" si="18"/>
        <v>0</v>
      </c>
      <c r="G537" s="63"/>
      <c r="H537" s="3"/>
      <c r="I537" s="11"/>
      <c r="J537" s="12"/>
      <c r="K537" s="13"/>
      <c r="L537" s="14"/>
      <c r="M537" s="64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</row>
    <row r="538" ht="15.0" customHeight="1">
      <c r="A538" s="6" t="str">
        <f>iferror(VLOOKUP(B538,IDS!A:B,2,0),"")</f>
        <v/>
      </c>
      <c r="C538" s="6" t="s">
        <v>64</v>
      </c>
      <c r="E538" s="104"/>
      <c r="F538" s="66">
        <f t="shared" si="18"/>
        <v>0</v>
      </c>
    </row>
    <row r="539" ht="12.75" customHeight="1">
      <c r="A539" s="6" t="str">
        <f>iferror(VLOOKUP(B539,IDS!A:B,2,0),"")</f>
        <v/>
      </c>
      <c r="B539" s="78" t="str">
        <f>IFERROR(VLOOKUP(C539,'ID&amp;Produits'!B:C,2,0),"")</f>
        <v/>
      </c>
      <c r="C539" s="54" t="s">
        <v>999</v>
      </c>
      <c r="D539" s="106" t="s">
        <v>925</v>
      </c>
      <c r="E539" s="85"/>
      <c r="F539" s="66"/>
      <c r="G539" s="63"/>
      <c r="H539" s="3"/>
      <c r="I539" s="11"/>
      <c r="J539" s="12"/>
      <c r="K539" s="13"/>
      <c r="L539" s="14"/>
      <c r="M539" s="64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</row>
    <row r="540" ht="12.75" customHeight="1">
      <c r="A540" s="6" t="str">
        <f>iferror(VLOOKUP(B540,IDS!A:B,2,0),"")</f>
        <v>__export__.product_product_6096_b83dab94</v>
      </c>
      <c r="B540" s="107" t="s">
        <v>1000</v>
      </c>
      <c r="C540" s="107" t="s">
        <v>1001</v>
      </c>
      <c r="D540" s="107">
        <v>60.06</v>
      </c>
      <c r="E540" s="76"/>
      <c r="F540" s="66">
        <f t="shared" ref="F540:F674" si="19">D540*E540</f>
        <v>0</v>
      </c>
      <c r="G540" s="63"/>
      <c r="H540" s="3"/>
      <c r="I540" s="11"/>
      <c r="J540" s="12"/>
      <c r="K540" s="13"/>
      <c r="L540" s="14"/>
      <c r="M540" s="64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</row>
    <row r="541" ht="12.75" customHeight="1">
      <c r="A541" s="6" t="str">
        <f>iferror(VLOOKUP(B541,IDS!A:B,2,0),"")</f>
        <v>__export__.product_product_6573_3b789add</v>
      </c>
      <c r="B541" s="107" t="s">
        <v>1002</v>
      </c>
      <c r="C541" s="107" t="s">
        <v>1003</v>
      </c>
      <c r="D541" s="107">
        <v>53.5</v>
      </c>
      <c r="E541" s="76"/>
      <c r="F541" s="66">
        <f t="shared" si="19"/>
        <v>0</v>
      </c>
      <c r="G541" s="63"/>
      <c r="H541" s="3"/>
      <c r="I541" s="11"/>
      <c r="J541" s="12"/>
      <c r="K541" s="13"/>
      <c r="L541" s="14"/>
      <c r="M541" s="64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</row>
    <row r="542" ht="12.75" customHeight="1">
      <c r="A542" s="6" t="str">
        <f>iferror(VLOOKUP(B542,IDS!A:B,2,0),"")</f>
        <v>__export__.product_product_7045_a5a75385</v>
      </c>
      <c r="B542" s="107" t="s">
        <v>1004</v>
      </c>
      <c r="C542" s="107" t="s">
        <v>1005</v>
      </c>
      <c r="D542" s="107">
        <v>61.85</v>
      </c>
      <c r="E542" s="76"/>
      <c r="F542" s="66">
        <f t="shared" si="19"/>
        <v>0</v>
      </c>
      <c r="G542" s="63"/>
      <c r="H542" s="3"/>
      <c r="I542" s="11"/>
      <c r="J542" s="12"/>
      <c r="K542" s="13"/>
      <c r="L542" s="14"/>
      <c r="M542" s="64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</row>
    <row r="543" ht="12.75" customHeight="1">
      <c r="A543" s="6" t="str">
        <f>iferror(VLOOKUP(B543,IDS!A:B,2,0),"")</f>
        <v>__export__.product_product_6572_a720dd15</v>
      </c>
      <c r="B543" s="107" t="s">
        <v>1006</v>
      </c>
      <c r="C543" s="107" t="s">
        <v>1007</v>
      </c>
      <c r="D543" s="107">
        <v>23.5</v>
      </c>
      <c r="E543" s="76"/>
      <c r="F543" s="66">
        <f t="shared" si="19"/>
        <v>0</v>
      </c>
      <c r="G543" s="63"/>
      <c r="H543" s="3"/>
      <c r="I543" s="11"/>
      <c r="J543" s="12"/>
      <c r="K543" s="13"/>
      <c r="L543" s="14"/>
      <c r="M543" s="64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</row>
    <row r="544" ht="12.75" customHeight="1">
      <c r="A544" s="6" t="str">
        <f>iferror(VLOOKUP(B544,IDS!A:B,2,0),"")</f>
        <v>__export__.product_product_6095_60c7392b</v>
      </c>
      <c r="B544" s="107" t="s">
        <v>1008</v>
      </c>
      <c r="C544" s="107" t="s">
        <v>1009</v>
      </c>
      <c r="D544" s="107">
        <v>25.62</v>
      </c>
      <c r="E544" s="76"/>
      <c r="F544" s="66">
        <f t="shared" si="19"/>
        <v>0</v>
      </c>
      <c r="G544" s="63"/>
      <c r="H544" s="3"/>
      <c r="I544" s="11"/>
      <c r="J544" s="12"/>
      <c r="K544" s="13"/>
      <c r="L544" s="14"/>
      <c r="M544" s="64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</row>
    <row r="545" ht="12.75" customHeight="1">
      <c r="A545" s="6" t="str">
        <f>iferror(VLOOKUP(B545,IDS!A:B,2,0),"")</f>
        <v>__export__.product_product_6293_525693bb</v>
      </c>
      <c r="B545" s="107" t="s">
        <v>1010</v>
      </c>
      <c r="C545" s="107" t="s">
        <v>1011</v>
      </c>
      <c r="D545" s="107">
        <v>22.84</v>
      </c>
      <c r="E545" s="76"/>
      <c r="F545" s="66">
        <f t="shared" si="19"/>
        <v>0</v>
      </c>
      <c r="G545" s="63"/>
      <c r="H545" s="3"/>
      <c r="I545" s="11"/>
      <c r="J545" s="12"/>
      <c r="K545" s="13"/>
      <c r="L545" s="14"/>
      <c r="M545" s="64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</row>
    <row r="546" ht="12.75" customHeight="1">
      <c r="A546" s="6" t="str">
        <f>iferror(VLOOKUP(B546,IDS!A:B,2,0),"")</f>
        <v>__export__.product_product_6587_2bc0dafb</v>
      </c>
      <c r="B546" s="107" t="s">
        <v>1012</v>
      </c>
      <c r="C546" s="107" t="s">
        <v>1013</v>
      </c>
      <c r="D546" s="107">
        <v>24.15</v>
      </c>
      <c r="E546" s="76"/>
      <c r="F546" s="66">
        <f t="shared" si="19"/>
        <v>0</v>
      </c>
      <c r="G546" s="63"/>
      <c r="H546" s="3"/>
      <c r="I546" s="11"/>
      <c r="J546" s="12"/>
      <c r="K546" s="13"/>
      <c r="L546" s="14"/>
      <c r="M546" s="64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</row>
    <row r="547" ht="12.75" customHeight="1">
      <c r="A547" s="6" t="str">
        <f>iferror(VLOOKUP(B547,IDS!A:B,2,0),"")</f>
        <v>__export__.product_product_7043_4c1d4030</v>
      </c>
      <c r="B547" s="107" t="s">
        <v>1014</v>
      </c>
      <c r="C547" s="107" t="s">
        <v>1015</v>
      </c>
      <c r="D547" s="107">
        <v>24.84</v>
      </c>
      <c r="E547" s="76"/>
      <c r="F547" s="66">
        <f t="shared" si="19"/>
        <v>0</v>
      </c>
      <c r="G547" s="63"/>
      <c r="H547" s="3"/>
      <c r="I547" s="11"/>
      <c r="J547" s="12"/>
      <c r="K547" s="13"/>
      <c r="L547" s="14"/>
      <c r="M547" s="64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</row>
    <row r="548" ht="12.75" customHeight="1">
      <c r="A548" s="6" t="str">
        <f>iferror(VLOOKUP(B548,IDS!A:B,2,0),"")</f>
        <v>__export__.product_product_6578_2c0fdce1</v>
      </c>
      <c r="B548" s="107" t="s">
        <v>1016</v>
      </c>
      <c r="C548" s="107" t="s">
        <v>1017</v>
      </c>
      <c r="D548" s="107">
        <v>49.0</v>
      </c>
      <c r="E548" s="76"/>
      <c r="F548" s="66">
        <f t="shared" si="19"/>
        <v>0</v>
      </c>
      <c r="G548" s="63"/>
      <c r="H548" s="72"/>
      <c r="I548" s="73"/>
      <c r="J548" s="75"/>
      <c r="K548" s="70"/>
      <c r="L548" s="63"/>
      <c r="M548" s="64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</row>
    <row r="549" ht="12.75" customHeight="1">
      <c r="A549" s="6" t="str">
        <f>iferror(VLOOKUP(B549,IDS!A:B,2,0),"")</f>
        <v>__export__.product_product_6308_419616ca</v>
      </c>
      <c r="B549" s="107" t="s">
        <v>1018</v>
      </c>
      <c r="C549" s="107" t="s">
        <v>1019</v>
      </c>
      <c r="D549" s="107">
        <v>62.0</v>
      </c>
      <c r="E549" s="76"/>
      <c r="F549" s="66">
        <f t="shared" si="19"/>
        <v>0</v>
      </c>
      <c r="G549" s="63"/>
      <c r="H549" s="8"/>
      <c r="I549" s="8"/>
      <c r="J549" s="8"/>
      <c r="K549" s="8"/>
      <c r="L549" s="8"/>
      <c r="M549" s="64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</row>
    <row r="550" ht="12.75" customHeight="1">
      <c r="A550" s="6" t="str">
        <f>iferror(VLOOKUP(B550,IDS!A:B,2,0),"")</f>
        <v/>
      </c>
      <c r="B550" s="78" t="str">
        <f t="shared" ref="B550:B551" si="20">IFERROR(VLOOKUP(C550,'ID&amp;Produits'!B:C,2,0),"")</f>
        <v/>
      </c>
      <c r="C550" s="82" t="s">
        <v>64</v>
      </c>
      <c r="D550" s="83"/>
      <c r="E550" s="84"/>
      <c r="F550" s="66">
        <f t="shared" si="19"/>
        <v>0</v>
      </c>
      <c r="G550" s="126"/>
      <c r="H550" s="82"/>
      <c r="I550" s="93"/>
      <c r="J550" s="61"/>
      <c r="K550" s="62"/>
      <c r="L550" s="63"/>
      <c r="M550" s="64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</row>
    <row r="551" ht="12.75" customHeight="1">
      <c r="A551" s="6" t="str">
        <f>iferror(VLOOKUP(B551,IDS!A:B,2,0),"")</f>
        <v/>
      </c>
      <c r="B551" s="78" t="str">
        <f t="shared" si="20"/>
        <v/>
      </c>
      <c r="C551" s="54" t="s">
        <v>1020</v>
      </c>
      <c r="D551" s="55"/>
      <c r="E551" s="85"/>
      <c r="F551" s="66">
        <f t="shared" si="19"/>
        <v>0</v>
      </c>
      <c r="G551" s="126"/>
      <c r="H551" s="82"/>
      <c r="I551" s="93"/>
      <c r="J551" s="61"/>
      <c r="K551" s="62"/>
      <c r="L551" s="63"/>
      <c r="M551" s="64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</row>
    <row r="552" ht="12.75" customHeight="1">
      <c r="A552" s="6" t="str">
        <f>iferror(VLOOKUP(B552,IDS!A:B,2,0),"")</f>
        <v>__export__.product_product_6581_c0274b59</v>
      </c>
      <c r="B552" s="6" t="s">
        <v>1021</v>
      </c>
      <c r="C552" s="6" t="s">
        <v>1022</v>
      </c>
      <c r="D552" s="6">
        <v>20.0</v>
      </c>
      <c r="E552" s="76"/>
      <c r="F552" s="66">
        <f t="shared" si="19"/>
        <v>0</v>
      </c>
      <c r="G552" s="127"/>
      <c r="H552" s="95"/>
      <c r="I552" s="73"/>
      <c r="J552" s="75"/>
      <c r="K552" s="70"/>
      <c r="L552" s="63"/>
      <c r="M552" s="64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</row>
    <row r="553" ht="12.75" customHeight="1">
      <c r="A553" s="6" t="str">
        <f>iferror(VLOOKUP(B553,IDS!A:B,2,0),"")</f>
        <v>__export__.product_product_6577_98eb3e25</v>
      </c>
      <c r="B553" s="6" t="s">
        <v>1023</v>
      </c>
      <c r="C553" s="6" t="s">
        <v>1024</v>
      </c>
      <c r="D553" s="6">
        <v>12.0</v>
      </c>
      <c r="E553" s="76"/>
      <c r="F553" s="66">
        <f t="shared" si="19"/>
        <v>0</v>
      </c>
      <c r="G553" s="127"/>
      <c r="H553" s="72"/>
      <c r="I553" s="73"/>
      <c r="J553" s="69"/>
      <c r="K553" s="70"/>
      <c r="L553" s="63"/>
      <c r="M553" s="64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</row>
    <row r="554" ht="12.75" customHeight="1">
      <c r="A554" s="6" t="str">
        <f>iferror(VLOOKUP(B554,IDS!A:B,2,0),"")</f>
        <v>__export__.product_product_6298_5ca104b2</v>
      </c>
      <c r="B554" s="6" t="s">
        <v>1025</v>
      </c>
      <c r="C554" s="6" t="s">
        <v>1026</v>
      </c>
      <c r="D554" s="6">
        <v>12.55</v>
      </c>
      <c r="E554" s="76"/>
      <c r="F554" s="66">
        <f t="shared" si="19"/>
        <v>0</v>
      </c>
      <c r="G554" s="127"/>
      <c r="H554" s="72"/>
      <c r="I554" s="73"/>
      <c r="J554" s="69"/>
      <c r="K554" s="70"/>
      <c r="L554" s="63"/>
      <c r="M554" s="64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</row>
    <row r="555" ht="12.75" customHeight="1">
      <c r="A555" s="6" t="str">
        <f>iferror(VLOOKUP(B555,IDS!A:B,2,0),"")</f>
        <v/>
      </c>
      <c r="B555" s="78"/>
      <c r="C555" s="79" t="s">
        <v>64</v>
      </c>
      <c r="D555" s="80"/>
      <c r="E555" s="76"/>
      <c r="F555" s="66">
        <f t="shared" si="19"/>
        <v>0</v>
      </c>
      <c r="G555" s="127"/>
      <c r="H555" s="3"/>
      <c r="I555" s="11"/>
      <c r="J555" s="12"/>
      <c r="K555" s="13"/>
      <c r="L555" s="14"/>
      <c r="M555" s="64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</row>
    <row r="556" ht="12.75" customHeight="1">
      <c r="A556" s="6" t="str">
        <f>iferror(VLOOKUP(B556,IDS!A:B,2,0),"")</f>
        <v/>
      </c>
      <c r="B556" s="78" t="str">
        <f>IFERROR(VLOOKUP(C556,'ID&amp;Produits'!B:C,2,0),"")</f>
        <v/>
      </c>
      <c r="C556" s="54" t="s">
        <v>1027</v>
      </c>
      <c r="D556" s="55"/>
      <c r="E556" s="85"/>
      <c r="F556" s="66">
        <f t="shared" si="19"/>
        <v>0</v>
      </c>
      <c r="G556" s="63"/>
      <c r="H556" s="82"/>
      <c r="I556" s="93"/>
      <c r="J556" s="61"/>
      <c r="K556" s="62"/>
      <c r="L556" s="63"/>
      <c r="M556" s="64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</row>
    <row r="557" ht="12.75" customHeight="1">
      <c r="A557" s="6" t="str">
        <f>iferror(VLOOKUP(B557,IDS!A:B,2,0),"")</f>
        <v>__export__.product_product_6517_be25ef29</v>
      </c>
      <c r="B557" s="6" t="s">
        <v>1028</v>
      </c>
      <c r="C557" s="6" t="s">
        <v>1029</v>
      </c>
      <c r="D557" s="6">
        <v>29.7</v>
      </c>
      <c r="E557" s="76"/>
      <c r="F557" s="66">
        <f t="shared" si="19"/>
        <v>0</v>
      </c>
      <c r="G557" s="63"/>
      <c r="H557" s="72"/>
      <c r="I557" s="73"/>
      <c r="J557" s="75"/>
      <c r="K557" s="70"/>
      <c r="L557" s="63"/>
      <c r="M557" s="64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</row>
    <row r="558" ht="12.75" customHeight="1">
      <c r="A558" s="6" t="str">
        <f>iferror(VLOOKUP(B558,IDS!A:B,2,0),"")</f>
        <v>__export__.product_product_6814_7474c7a9</v>
      </c>
      <c r="B558" s="6" t="s">
        <v>1030</v>
      </c>
      <c r="C558" s="6" t="s">
        <v>1031</v>
      </c>
      <c r="D558" s="6">
        <v>23.0</v>
      </c>
      <c r="E558" s="76"/>
      <c r="F558" s="66">
        <f t="shared" si="19"/>
        <v>0</v>
      </c>
      <c r="G558" s="63"/>
      <c r="H558" s="72"/>
      <c r="I558" s="73"/>
      <c r="J558" s="75"/>
      <c r="K558" s="70"/>
      <c r="L558" s="63"/>
      <c r="M558" s="64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</row>
    <row r="559" ht="12.75" customHeight="1">
      <c r="A559" s="6" t="str">
        <f>iferror(VLOOKUP(B559,IDS!A:B,2,0),"")</f>
        <v>__export__.product_product_6810_0b13c874</v>
      </c>
      <c r="B559" s="6" t="s">
        <v>1032</v>
      </c>
      <c r="C559" s="6" t="s">
        <v>1033</v>
      </c>
      <c r="D559" s="6">
        <v>25.9</v>
      </c>
      <c r="E559" s="76"/>
      <c r="F559" s="66">
        <f t="shared" si="19"/>
        <v>0</v>
      </c>
      <c r="G559" s="63"/>
      <c r="H559" s="72"/>
      <c r="I559" s="73"/>
      <c r="J559" s="75"/>
      <c r="K559" s="70"/>
      <c r="L559" s="63"/>
      <c r="M559" s="64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</row>
    <row r="560" ht="12.75" customHeight="1">
      <c r="A560" s="6" t="str">
        <f>iferror(VLOOKUP(B560,IDS!A:B,2,0),"")</f>
        <v>__export__.product_product_6839_0f63004b</v>
      </c>
      <c r="B560" s="6" t="s">
        <v>1034</v>
      </c>
      <c r="C560" s="6" t="s">
        <v>1035</v>
      </c>
      <c r="D560" s="6">
        <v>34.0</v>
      </c>
      <c r="E560" s="76"/>
      <c r="F560" s="66">
        <f t="shared" si="19"/>
        <v>0</v>
      </c>
      <c r="G560" s="63"/>
      <c r="H560" s="72"/>
      <c r="I560" s="73"/>
      <c r="J560" s="75"/>
      <c r="K560" s="70"/>
      <c r="L560" s="63"/>
      <c r="M560" s="64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</row>
    <row r="561" ht="12.75" customHeight="1">
      <c r="A561" s="6" t="str">
        <f>iferror(VLOOKUP(B561,IDS!A:B,2,0),"")</f>
        <v>__export__.product_product_6811_e7a05e64</v>
      </c>
      <c r="B561" s="6" t="s">
        <v>1036</v>
      </c>
      <c r="C561" s="6" t="s">
        <v>1037</v>
      </c>
      <c r="D561" s="6">
        <v>23.1</v>
      </c>
      <c r="E561" s="76"/>
      <c r="F561" s="66">
        <f t="shared" si="19"/>
        <v>0</v>
      </c>
      <c r="G561" s="63"/>
      <c r="H561" s="72"/>
      <c r="I561" s="73"/>
      <c r="J561" s="75"/>
      <c r="K561" s="70"/>
      <c r="L561" s="63"/>
      <c r="M561" s="64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</row>
    <row r="562" ht="12.75" customHeight="1">
      <c r="A562" s="6" t="str">
        <f>iferror(VLOOKUP(B562,IDS!A:B,2,0),"")</f>
        <v>__export__.product_product_6518_6233ce71</v>
      </c>
      <c r="B562" s="6" t="s">
        <v>1038</v>
      </c>
      <c r="C562" s="6" t="s">
        <v>1039</v>
      </c>
      <c r="D562" s="6">
        <v>45.4</v>
      </c>
      <c r="E562" s="76"/>
      <c r="F562" s="66">
        <f t="shared" si="19"/>
        <v>0</v>
      </c>
      <c r="G562" s="126"/>
      <c r="H562" s="72"/>
      <c r="I562" s="73"/>
      <c r="J562" s="75"/>
      <c r="K562" s="70"/>
      <c r="L562" s="63"/>
      <c r="M562" s="64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</row>
    <row r="563" ht="12.75" customHeight="1">
      <c r="A563" s="6" t="str">
        <f>iferror(VLOOKUP(B563,IDS!A:B,2,0),"")</f>
        <v>__export__.product_product_6844_ce2aa1b8</v>
      </c>
      <c r="B563" s="6" t="s">
        <v>1040</v>
      </c>
      <c r="C563" s="6" t="s">
        <v>1041</v>
      </c>
      <c r="D563" s="6">
        <v>23.0</v>
      </c>
      <c r="E563" s="76"/>
      <c r="F563" s="66">
        <f t="shared" si="19"/>
        <v>0</v>
      </c>
      <c r="G563" s="63"/>
      <c r="H563" s="72"/>
      <c r="I563" s="73"/>
      <c r="J563" s="75"/>
      <c r="K563" s="70"/>
      <c r="L563" s="63"/>
      <c r="M563" s="64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</row>
    <row r="564" ht="12.75" customHeight="1">
      <c r="A564" s="6" t="str">
        <f>iferror(VLOOKUP(B564,IDS!A:B,2,0),"")</f>
        <v>__export__.product_product_6815_7136ed1f</v>
      </c>
      <c r="B564" s="6" t="s">
        <v>1042</v>
      </c>
      <c r="C564" s="6" t="s">
        <v>1043</v>
      </c>
      <c r="D564" s="6">
        <v>29.1</v>
      </c>
      <c r="E564" s="76"/>
      <c r="F564" s="66">
        <f t="shared" si="19"/>
        <v>0</v>
      </c>
      <c r="G564" s="63"/>
      <c r="H564" s="72"/>
      <c r="I564" s="73"/>
      <c r="J564" s="75"/>
      <c r="K564" s="70"/>
      <c r="L564" s="63"/>
      <c r="M564" s="64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</row>
    <row r="565" ht="12.75" customHeight="1">
      <c r="A565" s="6" t="str">
        <f>iferror(VLOOKUP(B565,IDS!A:B,2,0),"")</f>
        <v>__export__.product_product_6506_500879ac</v>
      </c>
      <c r="B565" s="6" t="s">
        <v>1044</v>
      </c>
      <c r="C565" s="6" t="s">
        <v>1045</v>
      </c>
      <c r="D565" s="6">
        <v>40.3</v>
      </c>
      <c r="E565" s="76"/>
      <c r="F565" s="66">
        <f t="shared" si="19"/>
        <v>0</v>
      </c>
      <c r="G565" s="127"/>
      <c r="H565" s="72"/>
      <c r="I565" s="73"/>
      <c r="J565" s="75"/>
      <c r="K565" s="70"/>
      <c r="L565" s="63"/>
      <c r="M565" s="64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</row>
    <row r="566" ht="12.0" customHeight="1">
      <c r="A566" s="6" t="str">
        <f>iferror(VLOOKUP(B566,IDS!A:B,2,0),"")</f>
        <v>__export__.product_product_6511_4709f26a</v>
      </c>
      <c r="B566" s="6" t="s">
        <v>1046</v>
      </c>
      <c r="C566" s="6" t="s">
        <v>1047</v>
      </c>
      <c r="D566" s="6">
        <v>41.9</v>
      </c>
      <c r="E566" s="76"/>
      <c r="F566" s="66">
        <f t="shared" si="19"/>
        <v>0</v>
      </c>
      <c r="G566" s="63"/>
      <c r="H566" s="72"/>
      <c r="I566" s="73"/>
      <c r="J566" s="75"/>
      <c r="K566" s="70"/>
      <c r="L566" s="63"/>
      <c r="M566" s="64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</row>
    <row r="567" ht="12.75" customHeight="1">
      <c r="A567" s="6" t="str">
        <f>iferror(VLOOKUP(B567,IDS!A:B,2,0),"")</f>
        <v>__export__.product_product_6841_073b4c51</v>
      </c>
      <c r="B567" s="6" t="s">
        <v>1048</v>
      </c>
      <c r="C567" s="6" t="s">
        <v>1049</v>
      </c>
      <c r="D567" s="6">
        <v>8.0</v>
      </c>
      <c r="E567" s="76"/>
      <c r="F567" s="66">
        <f t="shared" si="19"/>
        <v>0</v>
      </c>
      <c r="G567" s="63"/>
      <c r="H567" s="72"/>
      <c r="I567" s="73"/>
      <c r="J567" s="75"/>
      <c r="K567" s="70"/>
      <c r="L567" s="63"/>
      <c r="M567" s="64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</row>
    <row r="568" ht="12.75" customHeight="1">
      <c r="A568" s="6" t="str">
        <f>iferror(VLOOKUP(B568,IDS!A:B,2,0),"")</f>
        <v>__export__.product_product_6522_71e10c23</v>
      </c>
      <c r="B568" s="6" t="s">
        <v>1050</v>
      </c>
      <c r="C568" s="6" t="s">
        <v>1051</v>
      </c>
      <c r="D568" s="6">
        <v>8.0</v>
      </c>
      <c r="E568" s="76"/>
      <c r="F568" s="66">
        <f t="shared" si="19"/>
        <v>0</v>
      </c>
      <c r="G568" s="63"/>
      <c r="H568" s="72"/>
      <c r="I568" s="73"/>
      <c r="J568" s="75"/>
      <c r="K568" s="70"/>
      <c r="L568" s="63"/>
      <c r="M568" s="64"/>
      <c r="N568" s="8"/>
      <c r="O568" s="8"/>
      <c r="P568" s="8"/>
      <c r="Q568" s="8"/>
      <c r="R568" s="8"/>
      <c r="S568" s="8"/>
      <c r="T568" s="8" t="s">
        <v>1052</v>
      </c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</row>
    <row r="569" ht="12.75" customHeight="1">
      <c r="A569" s="6" t="str">
        <f>iferror(VLOOKUP(B569,IDS!A:B,2,0),"")</f>
        <v>__export__.product_product_6808_0af49fd7</v>
      </c>
      <c r="B569" s="6" t="s">
        <v>1053</v>
      </c>
      <c r="C569" s="6" t="s">
        <v>1054</v>
      </c>
      <c r="D569" s="6">
        <v>22.0</v>
      </c>
      <c r="E569" s="76"/>
      <c r="F569" s="66">
        <f t="shared" si="19"/>
        <v>0</v>
      </c>
      <c r="G569" s="63"/>
      <c r="H569" s="72"/>
      <c r="I569" s="73"/>
      <c r="J569" s="75"/>
      <c r="K569" s="70"/>
      <c r="L569" s="63"/>
      <c r="M569" s="64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</row>
    <row r="570" ht="12.75" customHeight="1">
      <c r="A570" s="6" t="str">
        <f>iferror(VLOOKUP(B570,IDS!A:B,2,0),"")</f>
        <v>__export__.product_product_6816_cf04309c</v>
      </c>
      <c r="B570" s="6" t="s">
        <v>1055</v>
      </c>
      <c r="C570" s="6" t="s">
        <v>1056</v>
      </c>
      <c r="D570" s="6">
        <v>38.0</v>
      </c>
      <c r="E570" s="76"/>
      <c r="F570" s="66">
        <f t="shared" si="19"/>
        <v>0</v>
      </c>
      <c r="G570" s="63"/>
      <c r="H570" s="72"/>
      <c r="I570" s="73"/>
      <c r="J570" s="75"/>
      <c r="K570" s="70"/>
      <c r="L570" s="63"/>
      <c r="M570" s="64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</row>
    <row r="571" ht="12.75" customHeight="1">
      <c r="A571" s="6" t="str">
        <f>iferror(VLOOKUP(B571,IDS!A:B,2,0),"")</f>
        <v>__export__.product_product_6807_35cd7917</v>
      </c>
      <c r="B571" s="6" t="s">
        <v>1057</v>
      </c>
      <c r="C571" s="6" t="s">
        <v>1058</v>
      </c>
      <c r="D571" s="6">
        <v>8.5</v>
      </c>
      <c r="E571" s="76"/>
      <c r="F571" s="66">
        <f t="shared" si="19"/>
        <v>0</v>
      </c>
      <c r="G571" s="63"/>
      <c r="H571" s="72"/>
      <c r="I571" s="73"/>
      <c r="J571" s="75"/>
      <c r="K571" s="70"/>
      <c r="L571" s="63"/>
      <c r="M571" s="72"/>
      <c r="N571" s="73"/>
      <c r="O571" s="75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</row>
    <row r="572" ht="12.75" customHeight="1">
      <c r="A572" s="6" t="str">
        <f>iferror(VLOOKUP(B572,IDS!A:B,2,0),"")</f>
        <v>__export__.product_product_6406_a595c66b</v>
      </c>
      <c r="B572" s="6" t="s">
        <v>1059</v>
      </c>
      <c r="C572" s="6" t="s">
        <v>1060</v>
      </c>
      <c r="D572" s="6">
        <v>16.95</v>
      </c>
      <c r="E572" s="117"/>
      <c r="F572" s="66">
        <f t="shared" si="19"/>
        <v>0</v>
      </c>
      <c r="G572" s="63"/>
      <c r="H572" s="72"/>
      <c r="I572" s="73"/>
      <c r="J572" s="75"/>
      <c r="K572" s="70"/>
      <c r="L572" s="63"/>
      <c r="M572" s="64"/>
      <c r="N572" s="8"/>
      <c r="O572" s="8" t="s">
        <v>881</v>
      </c>
      <c r="P572" s="112"/>
      <c r="Q572" s="63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</row>
    <row r="573" ht="12.75" customHeight="1">
      <c r="A573" s="6" t="str">
        <f>iferror(VLOOKUP(B573,IDS!A:B,2,0),"")</f>
        <v>__export__.product_product_6408_37a4510e</v>
      </c>
      <c r="B573" s="6" t="s">
        <v>1061</v>
      </c>
      <c r="C573" s="6" t="s">
        <v>1062</v>
      </c>
      <c r="D573" s="6">
        <v>16.95</v>
      </c>
      <c r="E573" s="76"/>
      <c r="F573" s="66">
        <f t="shared" si="19"/>
        <v>0</v>
      </c>
      <c r="G573" s="94"/>
      <c r="H573" s="72"/>
      <c r="I573" s="73"/>
      <c r="J573" s="75"/>
      <c r="K573" s="70"/>
      <c r="L573" s="63"/>
      <c r="M573" s="64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</row>
    <row r="574" ht="12.75" customHeight="1">
      <c r="A574" s="6" t="str">
        <f>iferror(VLOOKUP(B574,IDS!A:B,2,0),"")</f>
        <v>__export__.product_product_6407_2fc7ed8e</v>
      </c>
      <c r="B574" s="6" t="s">
        <v>1063</v>
      </c>
      <c r="C574" s="6" t="s">
        <v>1064</v>
      </c>
      <c r="D574" s="6">
        <v>16.95</v>
      </c>
      <c r="E574" s="117"/>
      <c r="F574" s="66">
        <f t="shared" si="19"/>
        <v>0</v>
      </c>
      <c r="G574" s="94"/>
      <c r="H574" s="3"/>
      <c r="I574" s="11"/>
      <c r="J574" s="12"/>
      <c r="K574" s="13"/>
      <c r="L574" s="14"/>
      <c r="M574" s="64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</row>
    <row r="575" ht="12.75" customHeight="1">
      <c r="A575" s="6" t="str">
        <f>iferror(VLOOKUP(B575,IDS!A:B,2,0),"")</f>
        <v>__export__.product_product_6412_493b58ab</v>
      </c>
      <c r="B575" s="6" t="s">
        <v>1065</v>
      </c>
      <c r="C575" s="6" t="s">
        <v>1066</v>
      </c>
      <c r="D575" s="6">
        <v>33.0</v>
      </c>
      <c r="E575" s="76"/>
      <c r="F575" s="66">
        <f t="shared" si="19"/>
        <v>0</v>
      </c>
      <c r="G575" s="94"/>
      <c r="H575" s="3"/>
      <c r="I575" s="11"/>
      <c r="J575" s="12"/>
      <c r="K575" s="13"/>
      <c r="L575" s="14"/>
      <c r="M575" s="64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</row>
    <row r="576" ht="12.75" customHeight="1">
      <c r="A576" s="6" t="str">
        <f>iferror(VLOOKUP(B576,IDS!A:B,2,0),"")</f>
        <v>__export__.product_product_6428_8dc99f4b</v>
      </c>
      <c r="B576" s="6" t="s">
        <v>1067</v>
      </c>
      <c r="C576" s="6" t="s">
        <v>1068</v>
      </c>
      <c r="D576" s="6">
        <v>17.0</v>
      </c>
      <c r="E576" s="76"/>
      <c r="F576" s="66">
        <f t="shared" si="19"/>
        <v>0</v>
      </c>
      <c r="G576" s="94"/>
      <c r="H576" s="3"/>
      <c r="I576" s="11"/>
      <c r="J576" s="12"/>
      <c r="K576" s="13"/>
      <c r="L576" s="14"/>
      <c r="M576" s="64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</row>
    <row r="577" ht="12.75" customHeight="1">
      <c r="A577" s="6" t="str">
        <f>iferror(VLOOKUP(B577,IDS!A:B,2,0),"")</f>
        <v>__export__.product_product_6503_7fc01325</v>
      </c>
      <c r="B577" s="6" t="s">
        <v>1069</v>
      </c>
      <c r="C577" s="6" t="s">
        <v>1070</v>
      </c>
      <c r="D577" s="6">
        <v>17.0</v>
      </c>
      <c r="E577" s="76"/>
      <c r="F577" s="66">
        <f t="shared" si="19"/>
        <v>0</v>
      </c>
      <c r="G577" s="94"/>
      <c r="H577" s="3"/>
      <c r="I577" s="11"/>
      <c r="J577" s="12"/>
      <c r="K577" s="13"/>
      <c r="L577" s="14"/>
      <c r="M577" s="64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</row>
    <row r="578" ht="12.75" customHeight="1">
      <c r="A578" s="6" t="str">
        <f>iferror(VLOOKUP(B578,IDS!A:B,2,0),"")</f>
        <v>__export__.product_product_6828_90f564fa</v>
      </c>
      <c r="B578" s="6" t="s">
        <v>1071</v>
      </c>
      <c r="C578" s="6" t="s">
        <v>1072</v>
      </c>
      <c r="D578" s="6">
        <v>15.0</v>
      </c>
      <c r="E578" s="76"/>
      <c r="F578" s="66">
        <f t="shared" si="19"/>
        <v>0</v>
      </c>
      <c r="G578" s="94"/>
      <c r="H578" s="3"/>
      <c r="I578" s="11"/>
      <c r="J578" s="12"/>
      <c r="K578" s="13"/>
      <c r="L578" s="14"/>
      <c r="M578" s="64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</row>
    <row r="579" ht="12.75" customHeight="1">
      <c r="A579" s="6" t="str">
        <f>iferror(VLOOKUP(B579,IDS!A:B,2,0),"")</f>
        <v>__export__.product_product_6294_d41a05dc</v>
      </c>
      <c r="B579" s="6" t="s">
        <v>1073</v>
      </c>
      <c r="C579" s="6" t="s">
        <v>1074</v>
      </c>
      <c r="D579" s="6">
        <v>26.0</v>
      </c>
      <c r="E579" s="76"/>
      <c r="F579" s="66">
        <f t="shared" si="19"/>
        <v>0</v>
      </c>
      <c r="G579" s="94"/>
      <c r="H579" s="3"/>
      <c r="I579" s="11"/>
      <c r="J579" s="12"/>
      <c r="K579" s="13"/>
      <c r="L579" s="14"/>
      <c r="M579" s="64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</row>
    <row r="580" ht="12.75" customHeight="1">
      <c r="A580" s="6" t="str">
        <f>iferror(VLOOKUP(B580,IDS!A:B,2,0),"")</f>
        <v>__export__.product_product_6809_fef22f28</v>
      </c>
      <c r="B580" s="6" t="s">
        <v>1075</v>
      </c>
      <c r="C580" s="6" t="s">
        <v>1076</v>
      </c>
      <c r="D580" s="6">
        <v>26.0</v>
      </c>
      <c r="E580" s="76"/>
      <c r="F580" s="66">
        <f t="shared" si="19"/>
        <v>0</v>
      </c>
      <c r="G580" s="94"/>
      <c r="H580" s="3"/>
      <c r="I580" s="11"/>
      <c r="J580" s="12"/>
      <c r="K580" s="13"/>
      <c r="L580" s="14"/>
      <c r="M580" s="64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</row>
    <row r="581" ht="12.75" customHeight="1">
      <c r="A581" s="6" t="str">
        <f>iferror(VLOOKUP(B581,IDS!A:B,2,0),"")</f>
        <v>__export__.product_product_6832_e2649fbb</v>
      </c>
      <c r="B581" s="6" t="s">
        <v>1077</v>
      </c>
      <c r="C581" s="6" t="s">
        <v>1078</v>
      </c>
      <c r="D581" s="6">
        <v>8.8</v>
      </c>
      <c r="E581" s="76"/>
      <c r="F581" s="66">
        <f t="shared" si="19"/>
        <v>0</v>
      </c>
      <c r="G581" s="94"/>
      <c r="H581" s="3"/>
      <c r="I581" s="11"/>
      <c r="J581" s="12"/>
      <c r="K581" s="13"/>
      <c r="L581" s="14"/>
      <c r="M581" s="64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</row>
    <row r="582" ht="12.75" customHeight="1">
      <c r="A582" s="6" t="str">
        <f>iferror(VLOOKUP(B582,IDS!A:B,2,0),"")</f>
        <v>__export__.product_product_6504_9ee0a220</v>
      </c>
      <c r="B582" s="6" t="s">
        <v>1079</v>
      </c>
      <c r="C582" s="6" t="s">
        <v>1080</v>
      </c>
      <c r="D582" s="6">
        <v>14.5</v>
      </c>
      <c r="E582" s="76"/>
      <c r="F582" s="66">
        <f t="shared" si="19"/>
        <v>0</v>
      </c>
      <c r="G582" s="94"/>
      <c r="H582" s="3"/>
      <c r="I582" s="11"/>
      <c r="J582" s="12"/>
      <c r="K582" s="13"/>
      <c r="L582" s="14"/>
      <c r="M582" s="64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</row>
    <row r="583" ht="12.75" customHeight="1">
      <c r="A583" s="6" t="str">
        <f>iferror(VLOOKUP(B583,IDS!A:B,2,0),"")</f>
        <v>__export__.product_product_6833_05097b05</v>
      </c>
      <c r="B583" s="6" t="s">
        <v>1081</v>
      </c>
      <c r="C583" s="6" t="s">
        <v>1082</v>
      </c>
      <c r="D583" s="6">
        <v>8.8</v>
      </c>
      <c r="E583" s="76"/>
      <c r="F583" s="66">
        <f t="shared" si="19"/>
        <v>0</v>
      </c>
      <c r="G583" s="94"/>
      <c r="H583" s="3"/>
      <c r="I583" s="11"/>
      <c r="J583" s="12"/>
      <c r="K583" s="13"/>
      <c r="L583" s="14"/>
      <c r="M583" s="64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</row>
    <row r="584" ht="12.75" customHeight="1">
      <c r="A584" s="6" t="str">
        <f>iferror(VLOOKUP(B584,IDS!A:B,2,0),"")</f>
        <v>__export__.product_product_6414_a690a349</v>
      </c>
      <c r="B584" s="6" t="s">
        <v>1083</v>
      </c>
      <c r="C584" s="6" t="s">
        <v>1084</v>
      </c>
      <c r="D584" s="6">
        <v>24.1</v>
      </c>
      <c r="E584" s="76"/>
      <c r="F584" s="66">
        <f t="shared" si="19"/>
        <v>0</v>
      </c>
      <c r="G584" s="94"/>
      <c r="H584" s="3"/>
      <c r="I584" s="11"/>
      <c r="J584" s="12"/>
      <c r="K584" s="13"/>
      <c r="L584" s="14"/>
      <c r="M584" s="64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</row>
    <row r="585" ht="12.75" customHeight="1">
      <c r="A585" s="6" t="str">
        <f>iferror(VLOOKUP(B585,IDS!A:B,2,0),"")</f>
        <v>__export__.product_product_6845_eea7b3bc</v>
      </c>
      <c r="B585" s="6" t="s">
        <v>1085</v>
      </c>
      <c r="C585" s="6" t="s">
        <v>1086</v>
      </c>
      <c r="D585" s="6">
        <v>15.8</v>
      </c>
      <c r="E585" s="76"/>
      <c r="F585" s="66">
        <f t="shared" si="19"/>
        <v>0</v>
      </c>
      <c r="G585" s="94"/>
      <c r="H585" s="3"/>
      <c r="I585" s="11"/>
      <c r="J585" s="12"/>
      <c r="K585" s="13"/>
      <c r="L585" s="14"/>
      <c r="M585" s="64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</row>
    <row r="586" ht="12.75" customHeight="1">
      <c r="A586" s="6" t="str">
        <f>iferror(VLOOKUP(B586,IDS!A:B,2,0),"")</f>
        <v>__export__.product_product_6830_e7497137</v>
      </c>
      <c r="B586" s="6" t="s">
        <v>1087</v>
      </c>
      <c r="C586" s="6" t="s">
        <v>1088</v>
      </c>
      <c r="D586" s="6">
        <v>18.82</v>
      </c>
      <c r="E586" s="76"/>
      <c r="F586" s="66">
        <f t="shared" si="19"/>
        <v>0</v>
      </c>
      <c r="G586" s="94"/>
      <c r="H586" s="3"/>
      <c r="I586" s="11"/>
      <c r="J586" s="12"/>
      <c r="K586" s="13"/>
      <c r="L586" s="14"/>
      <c r="M586" s="64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</row>
    <row r="587" ht="12.75" customHeight="1">
      <c r="A587" s="6" t="str">
        <f>iferror(VLOOKUP(B587,IDS!A:B,2,0),"")</f>
        <v>__export__.product_product_6413_c193efea</v>
      </c>
      <c r="B587" s="6" t="s">
        <v>1089</v>
      </c>
      <c r="C587" s="6" t="s">
        <v>1090</v>
      </c>
      <c r="D587" s="6">
        <v>21.6</v>
      </c>
      <c r="E587" s="76"/>
      <c r="F587" s="66">
        <f t="shared" si="19"/>
        <v>0</v>
      </c>
      <c r="G587" s="94"/>
      <c r="H587" s="3"/>
      <c r="I587" s="11"/>
      <c r="J587" s="12"/>
      <c r="K587" s="13"/>
      <c r="L587" s="14"/>
      <c r="M587" s="64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</row>
    <row r="588" ht="12.75" customHeight="1">
      <c r="A588" s="6" t="str">
        <f>iferror(VLOOKUP(B588,IDS!A:B,2,0),"")</f>
        <v>__export__.product_product_6831_319d8731</v>
      </c>
      <c r="B588" s="6" t="s">
        <v>1091</v>
      </c>
      <c r="C588" s="6" t="s">
        <v>1090</v>
      </c>
      <c r="D588" s="6">
        <v>21.6</v>
      </c>
      <c r="E588" s="76"/>
      <c r="F588" s="66">
        <f t="shared" si="19"/>
        <v>0</v>
      </c>
      <c r="G588" s="94"/>
      <c r="H588" s="3"/>
      <c r="I588" s="11"/>
      <c r="J588" s="12"/>
      <c r="K588" s="13"/>
      <c r="L588" s="14"/>
      <c r="M588" s="64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</row>
    <row r="589" ht="12.75" customHeight="1">
      <c r="A589" s="6" t="str">
        <f>iferror(VLOOKUP(B589,IDS!A:B,2,0),"")</f>
        <v>__export__.product_product_6812_f33a3f73</v>
      </c>
      <c r="B589" s="6" t="s">
        <v>1092</v>
      </c>
      <c r="C589" s="6" t="s">
        <v>1093</v>
      </c>
      <c r="D589" s="6">
        <v>29.8</v>
      </c>
      <c r="E589" s="76"/>
      <c r="F589" s="66">
        <f t="shared" si="19"/>
        <v>0</v>
      </c>
      <c r="G589" s="94"/>
      <c r="H589" s="3"/>
      <c r="I589" s="11"/>
      <c r="J589" s="12"/>
      <c r="K589" s="13"/>
      <c r="L589" s="14"/>
      <c r="M589" s="64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</row>
    <row r="590" ht="12.75" customHeight="1">
      <c r="A590" s="6" t="str">
        <f>iferror(VLOOKUP(B590,IDS!A:B,2,0),"")</f>
        <v>__export__.product_product_6837_5e9c1d02</v>
      </c>
      <c r="B590" s="6" t="s">
        <v>1094</v>
      </c>
      <c r="C590" s="6" t="s">
        <v>1095</v>
      </c>
      <c r="D590" s="6">
        <v>29.52</v>
      </c>
      <c r="E590" s="76"/>
      <c r="F590" s="66">
        <f t="shared" si="19"/>
        <v>0</v>
      </c>
      <c r="G590" s="94"/>
      <c r="H590" s="3"/>
      <c r="I590" s="11"/>
      <c r="J590" s="12"/>
      <c r="K590" s="13"/>
      <c r="L590" s="14"/>
      <c r="M590" s="64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</row>
    <row r="591" ht="12.75" customHeight="1">
      <c r="A591" s="6" t="str">
        <f>iferror(VLOOKUP(B591,IDS!A:B,2,0),"")</f>
        <v/>
      </c>
      <c r="B591" s="78"/>
      <c r="C591" s="79" t="s">
        <v>64</v>
      </c>
      <c r="D591" s="80"/>
      <c r="E591" s="76"/>
      <c r="F591" s="66">
        <f t="shared" si="19"/>
        <v>0</v>
      </c>
      <c r="G591" s="94"/>
      <c r="H591" s="3"/>
      <c r="I591" s="11"/>
      <c r="J591" s="12"/>
      <c r="K591" s="13"/>
      <c r="L591" s="14"/>
      <c r="M591" s="64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</row>
    <row r="592" ht="12.75" customHeight="1">
      <c r="A592" s="6" t="str">
        <f>iferror(VLOOKUP(B592,IDS!A:B,2,0),"")</f>
        <v/>
      </c>
      <c r="B592" s="78"/>
      <c r="C592" s="54" t="s">
        <v>1096</v>
      </c>
      <c r="D592" s="55"/>
      <c r="E592" s="85"/>
      <c r="F592" s="66">
        <f t="shared" si="19"/>
        <v>0</v>
      </c>
      <c r="G592" s="94"/>
      <c r="H592" s="3"/>
      <c r="I592" s="11"/>
      <c r="J592" s="12"/>
      <c r="K592" s="13"/>
      <c r="L592" s="14"/>
      <c r="M592" s="64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</row>
    <row r="593" ht="12.75" customHeight="1">
      <c r="A593" s="6" t="str">
        <f>iferror(VLOOKUP(B593,IDS!A:B,2,0),"")</f>
        <v>__export__.product_product_6295_7f87515a</v>
      </c>
      <c r="B593" s="6" t="s">
        <v>1097</v>
      </c>
      <c r="C593" s="6" t="s">
        <v>1098</v>
      </c>
      <c r="D593" s="6">
        <v>27.2</v>
      </c>
      <c r="E593" s="76"/>
      <c r="F593" s="66">
        <f t="shared" si="19"/>
        <v>0</v>
      </c>
      <c r="G593" s="94"/>
      <c r="H593" s="82"/>
      <c r="I593" s="93"/>
      <c r="J593" s="61"/>
      <c r="K593" s="62"/>
      <c r="L593" s="63"/>
      <c r="M593" s="64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</row>
    <row r="594" ht="12.75" customHeight="1">
      <c r="A594" s="6" t="str">
        <f>iferror(VLOOKUP(B594,IDS!A:B,2,0),"")</f>
        <v>__export__.product_product_6838_d8663019</v>
      </c>
      <c r="B594" s="6" t="s">
        <v>1099</v>
      </c>
      <c r="C594" s="6" t="s">
        <v>1100</v>
      </c>
      <c r="D594" s="6">
        <v>27.2</v>
      </c>
      <c r="E594" s="76"/>
      <c r="F594" s="66">
        <f t="shared" si="19"/>
        <v>0</v>
      </c>
      <c r="G594" s="94"/>
      <c r="H594" s="99"/>
      <c r="I594" s="68"/>
      <c r="J594" s="100"/>
      <c r="K594" s="70"/>
      <c r="L594" s="63"/>
      <c r="M594" s="64"/>
      <c r="N594" s="8"/>
      <c r="O594" s="72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</row>
    <row r="595" ht="12.75" customHeight="1">
      <c r="A595" s="6" t="str">
        <f>iferror(VLOOKUP(B595,IDS!A:B,2,0),"")</f>
        <v>__export__.product_product_6813_65f84e6e</v>
      </c>
      <c r="B595" s="6" t="s">
        <v>1101</v>
      </c>
      <c r="C595" s="6" t="s">
        <v>1102</v>
      </c>
      <c r="D595" s="6">
        <v>54.0</v>
      </c>
      <c r="E595" s="76"/>
      <c r="F595" s="66">
        <f t="shared" si="19"/>
        <v>0</v>
      </c>
      <c r="G595" s="94"/>
      <c r="H595" s="72"/>
      <c r="I595" s="68"/>
      <c r="J595" s="111"/>
      <c r="K595" s="70"/>
      <c r="L595" s="63"/>
      <c r="M595" s="64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</row>
    <row r="596" ht="12.75" customHeight="1">
      <c r="A596" s="6" t="str">
        <f>iferror(VLOOKUP(B596,IDS!A:B,2,0),"")</f>
        <v>__export__.product_product_6834_251d4b31</v>
      </c>
      <c r="B596" s="6" t="s">
        <v>1103</v>
      </c>
      <c r="C596" s="6" t="s">
        <v>1104</v>
      </c>
      <c r="D596" s="6">
        <v>32.0</v>
      </c>
      <c r="E596" s="76"/>
      <c r="F596" s="66">
        <f t="shared" si="19"/>
        <v>0</v>
      </c>
      <c r="G596" s="94"/>
      <c r="H596" s="99"/>
      <c r="I596" s="68"/>
      <c r="J596" s="100"/>
      <c r="K596" s="70"/>
      <c r="L596" s="63"/>
      <c r="M596" s="64"/>
      <c r="N596" s="8"/>
      <c r="O596" s="72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</row>
    <row r="597" ht="12.75" customHeight="1">
      <c r="A597" s="6" t="str">
        <f>iferror(VLOOKUP(B597,IDS!A:B,2,0),"")</f>
        <v>__export__.product_product_6836_ce4404fa</v>
      </c>
      <c r="B597" s="6" t="s">
        <v>1105</v>
      </c>
      <c r="C597" s="6" t="s">
        <v>1106</v>
      </c>
      <c r="D597" s="6">
        <v>40.0</v>
      </c>
      <c r="E597" s="76"/>
      <c r="F597" s="66">
        <f t="shared" si="19"/>
        <v>0</v>
      </c>
      <c r="G597" s="94"/>
      <c r="H597" s="72"/>
      <c r="I597" s="73"/>
      <c r="J597" s="111"/>
      <c r="K597" s="70"/>
      <c r="L597" s="63"/>
      <c r="M597" s="64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</row>
    <row r="598" ht="12.75" customHeight="1">
      <c r="A598" s="6" t="str">
        <f>iferror(VLOOKUP(B598,IDS!A:B,2,0),"")</f>
        <v>__export__.product_product_6505_50cbe362</v>
      </c>
      <c r="B598" s="6" t="s">
        <v>1107</v>
      </c>
      <c r="C598" s="6" t="s">
        <v>1108</v>
      </c>
      <c r="D598" s="6">
        <v>40.96</v>
      </c>
      <c r="E598" s="76"/>
      <c r="F598" s="66">
        <f t="shared" si="19"/>
        <v>0</v>
      </c>
      <c r="G598" s="94"/>
      <c r="H598" s="72"/>
      <c r="I598" s="68"/>
      <c r="J598" s="111"/>
      <c r="K598" s="70"/>
      <c r="L598" s="63"/>
      <c r="M598" s="64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</row>
    <row r="599" ht="12.75" customHeight="1">
      <c r="A599" s="6" t="str">
        <f>iferror(VLOOKUP(B599,IDS!A:B,2,0),"")</f>
        <v>__export__.product_product_6835_a0338e00</v>
      </c>
      <c r="B599" s="6" t="s">
        <v>1109</v>
      </c>
      <c r="C599" s="6" t="s">
        <v>1110</v>
      </c>
      <c r="D599" s="6">
        <v>38.0</v>
      </c>
      <c r="E599" s="76"/>
      <c r="F599" s="66">
        <f t="shared" si="19"/>
        <v>0</v>
      </c>
      <c r="G599" s="94"/>
      <c r="H599" s="72"/>
      <c r="I599" s="68"/>
      <c r="J599" s="111"/>
      <c r="K599" s="70"/>
      <c r="L599" s="63"/>
      <c r="M599" s="64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</row>
    <row r="600" ht="12.75" customHeight="1">
      <c r="A600" s="6" t="str">
        <f>iferror(VLOOKUP(B600,IDS!A:B,2,0),"")</f>
        <v>__export__.product_product_6387_06ac1c48</v>
      </c>
      <c r="B600" s="6" t="s">
        <v>1111</v>
      </c>
      <c r="C600" s="6" t="s">
        <v>1112</v>
      </c>
      <c r="D600" s="6">
        <v>25.2</v>
      </c>
      <c r="E600" s="76"/>
      <c r="F600" s="66">
        <f t="shared" si="19"/>
        <v>0</v>
      </c>
      <c r="G600" s="94"/>
      <c r="H600" s="72"/>
      <c r="I600" s="68"/>
      <c r="J600" s="111"/>
      <c r="K600" s="70"/>
      <c r="L600" s="63"/>
      <c r="M600" s="64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</row>
    <row r="601" ht="12.75" customHeight="1">
      <c r="A601" s="6" t="str">
        <f>iferror(VLOOKUP(B601,IDS!A:B,2,0),"")</f>
        <v>__export__.product_product_6840_934b257a</v>
      </c>
      <c r="B601" s="6" t="s">
        <v>1113</v>
      </c>
      <c r="C601" s="6" t="s">
        <v>1114</v>
      </c>
      <c r="D601" s="6">
        <v>41.23</v>
      </c>
      <c r="E601" s="76"/>
      <c r="F601" s="66">
        <f t="shared" si="19"/>
        <v>0</v>
      </c>
      <c r="G601" s="94"/>
      <c r="H601" s="72"/>
      <c r="I601" s="68"/>
      <c r="J601" s="111"/>
      <c r="K601" s="70"/>
      <c r="L601" s="63"/>
      <c r="M601" s="64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</row>
    <row r="602" ht="12.75" customHeight="1">
      <c r="A602" s="6" t="str">
        <f>iferror(VLOOKUP(B602,IDS!A:B,2,0),"")</f>
        <v>__export__.product_product_6842_ba309f86</v>
      </c>
      <c r="B602" s="6" t="s">
        <v>1115</v>
      </c>
      <c r="C602" s="6" t="s">
        <v>1116</v>
      </c>
      <c r="D602" s="6">
        <v>78.12</v>
      </c>
      <c r="E602" s="76"/>
      <c r="F602" s="66">
        <f t="shared" si="19"/>
        <v>0</v>
      </c>
      <c r="G602" s="94"/>
      <c r="H602" s="72"/>
      <c r="I602" s="68"/>
      <c r="J602" s="111"/>
      <c r="K602" s="70"/>
      <c r="L602" s="63"/>
      <c r="M602" s="64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</row>
    <row r="603" ht="12.75" customHeight="1">
      <c r="A603" s="6" t="str">
        <f>iferror(VLOOKUP(B603,IDS!A:B,2,0),"")</f>
        <v/>
      </c>
      <c r="B603" s="78"/>
      <c r="C603" s="72" t="s">
        <v>64</v>
      </c>
      <c r="D603" s="91"/>
      <c r="E603" s="92"/>
      <c r="F603" s="66">
        <f t="shared" si="19"/>
        <v>0</v>
      </c>
      <c r="G603" s="94"/>
      <c r="H603" s="72"/>
      <c r="I603" s="68"/>
      <c r="J603" s="111"/>
      <c r="K603" s="70"/>
      <c r="L603" s="63"/>
      <c r="M603" s="64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</row>
    <row r="604" ht="12.75" customHeight="1">
      <c r="A604" s="6" t="str">
        <f>iferror(VLOOKUP(B604,IDS!A:B,2,0),"")</f>
        <v/>
      </c>
      <c r="B604" s="78"/>
      <c r="C604" s="54" t="s">
        <v>1117</v>
      </c>
      <c r="D604" s="55"/>
      <c r="E604" s="85"/>
      <c r="F604" s="66">
        <f t="shared" si="19"/>
        <v>0</v>
      </c>
      <c r="G604" s="94"/>
      <c r="H604" s="72"/>
      <c r="I604" s="68"/>
      <c r="J604" s="111"/>
      <c r="K604" s="70"/>
      <c r="L604" s="63"/>
      <c r="M604" s="64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</row>
    <row r="605" ht="12.75" customHeight="1">
      <c r="A605" s="6" t="str">
        <f>iferror(VLOOKUP(B605,IDS!A:B,2,0),"")</f>
        <v>__export__.product_product_6870_73e8c745</v>
      </c>
      <c r="B605" s="6" t="s">
        <v>1118</v>
      </c>
      <c r="C605" s="128" t="s">
        <v>1119</v>
      </c>
      <c r="D605" s="6">
        <v>2.55</v>
      </c>
      <c r="E605" s="84"/>
      <c r="F605" s="66">
        <f t="shared" si="19"/>
        <v>0</v>
      </c>
      <c r="G605" s="94"/>
      <c r="H605" s="82"/>
      <c r="I605" s="93"/>
      <c r="J605" s="61"/>
      <c r="K605" s="62"/>
      <c r="L605" s="63"/>
      <c r="M605" s="64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</row>
    <row r="606" ht="12.75" customHeight="1">
      <c r="A606" s="6" t="str">
        <f>iferror(VLOOKUP(B606,IDS!A:B,2,0),"")</f>
        <v>__export__.product_product_6893_2b0642d8</v>
      </c>
      <c r="B606" s="6" t="s">
        <v>1120</v>
      </c>
      <c r="C606" s="6" t="s">
        <v>1121</v>
      </c>
      <c r="E606" s="84"/>
      <c r="F606" s="66">
        <f t="shared" si="19"/>
        <v>0</v>
      </c>
      <c r="G606" s="94"/>
      <c r="H606" s="82"/>
      <c r="I606" s="93"/>
      <c r="J606" s="61"/>
      <c r="K606" s="62"/>
      <c r="L606" s="63"/>
      <c r="M606" s="64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</row>
    <row r="607" ht="12.75" customHeight="1">
      <c r="A607" s="6" t="str">
        <f>iferror(VLOOKUP(B607,IDS!A:B,2,0),"")</f>
        <v>__export__.product_product_6855_81baae1a</v>
      </c>
      <c r="B607" s="6" t="s">
        <v>1122</v>
      </c>
      <c r="C607" s="6" t="s">
        <v>1123</v>
      </c>
      <c r="D607" s="6">
        <v>3.4</v>
      </c>
      <c r="E607" s="84"/>
      <c r="F607" s="66">
        <f t="shared" si="19"/>
        <v>0</v>
      </c>
      <c r="G607" s="94"/>
      <c r="H607" s="82"/>
      <c r="I607" s="93"/>
      <c r="J607" s="61"/>
      <c r="K607" s="62"/>
      <c r="L607" s="63"/>
      <c r="M607" s="64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</row>
    <row r="608" ht="12.75" customHeight="1">
      <c r="A608" s="6" t="str">
        <f>iferror(VLOOKUP(B608,IDS!A:B,2,0),"")</f>
        <v>__export__.product_product_6856_1d3fced3</v>
      </c>
      <c r="B608" s="6" t="s">
        <v>1124</v>
      </c>
      <c r="C608" s="6" t="s">
        <v>1125</v>
      </c>
      <c r="D608" s="6">
        <v>2.1</v>
      </c>
      <c r="E608" s="84"/>
      <c r="F608" s="66">
        <f t="shared" si="19"/>
        <v>0</v>
      </c>
      <c r="G608" s="94"/>
      <c r="H608" s="82"/>
      <c r="I608" s="93"/>
      <c r="J608" s="61"/>
      <c r="K608" s="62"/>
      <c r="L608" s="63"/>
      <c r="M608" s="64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</row>
    <row r="609" ht="12.75" customHeight="1">
      <c r="A609" s="6" t="str">
        <f>iferror(VLOOKUP(B609,IDS!A:B,2,0),"")</f>
        <v>__export__.product_product_6884_c4da8921</v>
      </c>
      <c r="B609" s="6" t="s">
        <v>1126</v>
      </c>
      <c r="C609" s="6" t="s">
        <v>1127</v>
      </c>
      <c r="D609" s="6">
        <v>1.8</v>
      </c>
      <c r="E609" s="84"/>
      <c r="F609" s="66">
        <f t="shared" si="19"/>
        <v>0</v>
      </c>
      <c r="G609" s="94"/>
      <c r="H609" s="82"/>
      <c r="I609" s="93"/>
      <c r="J609" s="61"/>
      <c r="K609" s="62"/>
      <c r="L609" s="63"/>
      <c r="M609" s="64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</row>
    <row r="610" ht="12.75" customHeight="1">
      <c r="A610" s="6" t="str">
        <f>iferror(VLOOKUP(B610,IDS!A:B,2,0),"")</f>
        <v>__export__.product_product_6361_048f1e29</v>
      </c>
      <c r="B610" s="6" t="s">
        <v>1128</v>
      </c>
      <c r="C610" s="6" t="s">
        <v>1129</v>
      </c>
      <c r="D610" s="6">
        <v>0.9</v>
      </c>
      <c r="E610" s="84"/>
      <c r="F610" s="66">
        <f t="shared" si="19"/>
        <v>0</v>
      </c>
      <c r="G610" s="94"/>
      <c r="H610" s="82"/>
      <c r="I610" s="93"/>
      <c r="J610" s="61"/>
      <c r="K610" s="62"/>
      <c r="L610" s="63"/>
      <c r="M610" s="64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</row>
    <row r="611" ht="12.75" customHeight="1">
      <c r="A611" s="6" t="str">
        <f>iferror(VLOOKUP(B611,IDS!A:B,2,0),"")</f>
        <v>__export__.product_product_6073_471fa757</v>
      </c>
      <c r="B611" s="6" t="s">
        <v>1130</v>
      </c>
      <c r="C611" s="6" t="s">
        <v>1131</v>
      </c>
      <c r="D611" s="6">
        <v>1.7</v>
      </c>
      <c r="E611" s="84"/>
      <c r="F611" s="66">
        <f t="shared" si="19"/>
        <v>0</v>
      </c>
      <c r="G611" s="94"/>
      <c r="H611" s="82"/>
      <c r="I611" s="93"/>
      <c r="J611" s="61"/>
      <c r="K611" s="62"/>
      <c r="L611" s="63"/>
      <c r="M611" s="64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</row>
    <row r="612" ht="12.75" customHeight="1">
      <c r="A612" s="6" t="str">
        <f>iferror(VLOOKUP(B612,IDS!A:B,2,0),"")</f>
        <v>__export__.product_product_6529_ac11b8ce</v>
      </c>
      <c r="B612" s="6" t="s">
        <v>1132</v>
      </c>
      <c r="C612" s="6" t="s">
        <v>1133</v>
      </c>
      <c r="D612" s="6">
        <v>2.05</v>
      </c>
      <c r="E612" s="84"/>
      <c r="F612" s="66">
        <f t="shared" si="19"/>
        <v>0</v>
      </c>
      <c r="G612" s="94"/>
      <c r="H612" s="82"/>
      <c r="I612" s="93"/>
      <c r="J612" s="61"/>
      <c r="K612" s="62"/>
      <c r="L612" s="63"/>
      <c r="M612" s="64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</row>
    <row r="613" ht="12.75" customHeight="1">
      <c r="A613" s="6" t="str">
        <f>iferror(VLOOKUP(B613,IDS!A:B,2,0),"")</f>
        <v>__export__.product_product_6526_a82e17bd</v>
      </c>
      <c r="B613" s="6" t="s">
        <v>1134</v>
      </c>
      <c r="C613" s="6" t="s">
        <v>1135</v>
      </c>
      <c r="D613" s="6">
        <v>2.15</v>
      </c>
      <c r="E613" s="84"/>
      <c r="F613" s="66">
        <f t="shared" si="19"/>
        <v>0</v>
      </c>
      <c r="G613" s="94"/>
      <c r="H613" s="82"/>
      <c r="I613" s="93"/>
      <c r="J613" s="61"/>
      <c r="K613" s="62"/>
      <c r="L613" s="63"/>
      <c r="M613" s="64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</row>
    <row r="614" ht="12.75" customHeight="1">
      <c r="A614" s="6" t="str">
        <f>iferror(VLOOKUP(B614,IDS!A:B,2,0),"")</f>
        <v>__export__.product_product_6524_59305729</v>
      </c>
      <c r="B614" s="6" t="s">
        <v>1136</v>
      </c>
      <c r="C614" s="6" t="s">
        <v>1137</v>
      </c>
      <c r="D614" s="6">
        <v>5.22</v>
      </c>
      <c r="E614" s="76"/>
      <c r="F614" s="66">
        <f t="shared" si="19"/>
        <v>0</v>
      </c>
      <c r="G614" s="94"/>
      <c r="H614" s="82"/>
      <c r="I614" s="93"/>
      <c r="J614" s="61"/>
      <c r="K614" s="62"/>
      <c r="L614" s="63"/>
      <c r="M614" s="64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</row>
    <row r="615" ht="12.75" customHeight="1">
      <c r="A615" s="6" t="str">
        <f>iferror(VLOOKUP(B615,IDS!A:B,2,0),"")</f>
        <v>__export__.product_product_6897_97c1ae0c</v>
      </c>
      <c r="B615" s="6" t="s">
        <v>1138</v>
      </c>
      <c r="C615" s="6" t="s">
        <v>1139</v>
      </c>
      <c r="D615" s="6">
        <v>4.03</v>
      </c>
      <c r="E615" s="76"/>
      <c r="F615" s="66">
        <f t="shared" si="19"/>
        <v>0</v>
      </c>
      <c r="G615" s="94"/>
      <c r="H615" s="72"/>
      <c r="I615" s="73"/>
      <c r="J615" s="111"/>
      <c r="K615" s="70"/>
      <c r="L615" s="63"/>
      <c r="M615" s="64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</row>
    <row r="616" ht="12.75" customHeight="1">
      <c r="A616" s="6" t="str">
        <f>iferror(VLOOKUP(B616,IDS!A:B,2,0),"")</f>
        <v>__export__.product_product_6527_103fa5c8</v>
      </c>
      <c r="B616" s="6" t="s">
        <v>1140</v>
      </c>
      <c r="C616" s="6" t="s">
        <v>1141</v>
      </c>
      <c r="D616" s="6">
        <v>2.15</v>
      </c>
      <c r="E616" s="76"/>
      <c r="F616" s="66">
        <f t="shared" si="19"/>
        <v>0</v>
      </c>
      <c r="G616" s="63"/>
      <c r="H616" s="72"/>
      <c r="I616" s="73"/>
      <c r="J616" s="111"/>
      <c r="K616" s="70"/>
      <c r="L616" s="63"/>
      <c r="M616" s="64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</row>
    <row r="617" ht="12.75" customHeight="1">
      <c r="A617" s="6" t="str">
        <f>iferror(VLOOKUP(B617,IDS!A:B,2,0),"")</f>
        <v>__export__.product_product_6528_a3a6ff65</v>
      </c>
      <c r="B617" s="6" t="s">
        <v>1142</v>
      </c>
      <c r="C617" s="6" t="s">
        <v>1143</v>
      </c>
      <c r="D617" s="6">
        <v>3.5</v>
      </c>
      <c r="E617" s="76"/>
      <c r="F617" s="66">
        <f t="shared" si="19"/>
        <v>0</v>
      </c>
      <c r="G617" s="94"/>
      <c r="H617" s="72"/>
      <c r="I617" s="73"/>
      <c r="J617" s="111"/>
      <c r="K617" s="70"/>
      <c r="L617" s="63"/>
      <c r="M617" s="64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</row>
    <row r="618" ht="12.75" customHeight="1">
      <c r="A618" s="6" t="str">
        <f>iferror(VLOOKUP(B618,IDS!A:B,2,0),"")</f>
        <v>__export__.product_product_6536_52944c1a</v>
      </c>
      <c r="B618" s="6" t="s">
        <v>1144</v>
      </c>
      <c r="C618" s="6" t="s">
        <v>1145</v>
      </c>
      <c r="D618" s="6">
        <v>5.39</v>
      </c>
      <c r="E618" s="76"/>
      <c r="F618" s="66">
        <f t="shared" si="19"/>
        <v>0</v>
      </c>
      <c r="G618" s="94"/>
      <c r="H618" s="67"/>
      <c r="I618" s="68"/>
      <c r="J618" s="61"/>
      <c r="K618" s="70"/>
      <c r="L618" s="63"/>
      <c r="M618" s="64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</row>
    <row r="619" ht="12.75" customHeight="1">
      <c r="A619" s="6" t="str">
        <f>iferror(VLOOKUP(B619,IDS!A:B,2,0),"")</f>
        <v>__export__.product_product_6533_9a2a6f09</v>
      </c>
      <c r="B619" s="6" t="s">
        <v>1146</v>
      </c>
      <c r="C619" s="6" t="s">
        <v>1147</v>
      </c>
      <c r="D619" s="6">
        <v>1.72</v>
      </c>
      <c r="E619" s="76"/>
      <c r="F619" s="66">
        <f t="shared" si="19"/>
        <v>0</v>
      </c>
      <c r="G619" s="94"/>
      <c r="H619" s="72"/>
      <c r="I619" s="73"/>
      <c r="J619" s="111"/>
      <c r="K619" s="70"/>
      <c r="L619" s="63"/>
      <c r="M619" s="64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</row>
    <row r="620" ht="12.0" customHeight="1">
      <c r="A620" s="6" t="str">
        <f>iferror(VLOOKUP(B620,IDS!A:B,2,0),"")</f>
        <v>__export__.product_product_6858_7eb1c605</v>
      </c>
      <c r="B620" s="6" t="s">
        <v>1148</v>
      </c>
      <c r="C620" s="6" t="s">
        <v>1149</v>
      </c>
      <c r="D620" s="6">
        <v>2.1</v>
      </c>
      <c r="E620" s="92"/>
      <c r="F620" s="66">
        <f t="shared" si="19"/>
        <v>0</v>
      </c>
      <c r="G620" s="94"/>
      <c r="H620" s="72"/>
      <c r="I620" s="73"/>
      <c r="J620" s="111"/>
      <c r="K620" s="70"/>
      <c r="L620" s="63"/>
      <c r="M620" s="64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</row>
    <row r="621" ht="10.5" customHeight="1">
      <c r="A621" s="6" t="str">
        <f>iferror(VLOOKUP(B621,IDS!A:B,2,0),"")</f>
        <v>__export__.product_product_6859_bc066953</v>
      </c>
      <c r="B621" s="6" t="s">
        <v>1150</v>
      </c>
      <c r="C621" s="6" t="s">
        <v>1151</v>
      </c>
      <c r="D621" s="6">
        <v>2.5</v>
      </c>
      <c r="E621" s="76"/>
      <c r="F621" s="66">
        <f t="shared" si="19"/>
        <v>0</v>
      </c>
      <c r="G621" s="94"/>
      <c r="H621" s="72"/>
      <c r="I621" s="73"/>
      <c r="J621" s="111"/>
      <c r="K621" s="70"/>
      <c r="L621" s="63"/>
      <c r="M621" s="64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</row>
    <row r="622" ht="15.0" customHeight="1">
      <c r="A622" s="6" t="str">
        <f>iferror(VLOOKUP(B622,IDS!A:B,2,0),"")</f>
        <v>__export__.product_product_6860_cfa58d33</v>
      </c>
      <c r="B622" s="6" t="s">
        <v>1152</v>
      </c>
      <c r="C622" s="6" t="s">
        <v>1153</v>
      </c>
      <c r="D622" s="6">
        <v>2.69</v>
      </c>
      <c r="E622" s="76"/>
      <c r="F622" s="66">
        <f t="shared" si="19"/>
        <v>0</v>
      </c>
      <c r="G622" s="94"/>
      <c r="H622" s="72"/>
      <c r="I622" s="73"/>
      <c r="J622" s="111"/>
      <c r="K622" s="70"/>
      <c r="L622" s="63"/>
      <c r="M622" s="64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</row>
    <row r="623" ht="16.5" customHeight="1">
      <c r="A623" s="6" t="str">
        <f>iferror(VLOOKUP(B623,IDS!A:B,2,0),"")</f>
        <v>__export__.product_product_6854_201c47f2</v>
      </c>
      <c r="B623" s="6" t="s">
        <v>1154</v>
      </c>
      <c r="C623" s="6" t="s">
        <v>1155</v>
      </c>
      <c r="D623" s="6">
        <v>2.75</v>
      </c>
      <c r="E623" s="76"/>
      <c r="F623" s="66">
        <f t="shared" si="19"/>
        <v>0</v>
      </c>
      <c r="G623" s="94"/>
      <c r="H623" s="72"/>
      <c r="I623" s="73"/>
      <c r="J623" s="111"/>
      <c r="K623" s="70"/>
      <c r="L623" s="63"/>
      <c r="M623" s="64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</row>
    <row r="624" ht="21.75" customHeight="1">
      <c r="A624" s="6" t="str">
        <f>iferror(VLOOKUP(B624,IDS!A:B,2,0),"")</f>
        <v>__export__.product_product_6857_10d4231b</v>
      </c>
      <c r="B624" s="6" t="s">
        <v>1156</v>
      </c>
      <c r="C624" s="6" t="s">
        <v>1157</v>
      </c>
      <c r="D624" s="6">
        <v>1.2</v>
      </c>
      <c r="E624" s="76"/>
      <c r="F624" s="66">
        <f t="shared" si="19"/>
        <v>0</v>
      </c>
      <c r="G624" s="94"/>
      <c r="H624" s="72"/>
      <c r="I624" s="73"/>
      <c r="J624" s="111"/>
      <c r="K624" s="70"/>
      <c r="L624" s="63"/>
      <c r="M624" s="64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</row>
    <row r="625" ht="19.5" customHeight="1">
      <c r="A625" s="6" t="str">
        <f>iferror(VLOOKUP(B625,IDS!A:B,2,0),"")</f>
        <v>__export__.product_product_6562_48832c09</v>
      </c>
      <c r="B625" s="6" t="s">
        <v>1158</v>
      </c>
      <c r="C625" s="6" t="s">
        <v>1159</v>
      </c>
      <c r="D625" s="6">
        <v>0.88</v>
      </c>
      <c r="E625" s="92"/>
      <c r="F625" s="66">
        <f t="shared" si="19"/>
        <v>0</v>
      </c>
      <c r="G625" s="94"/>
      <c r="H625" s="72"/>
      <c r="I625" s="73"/>
      <c r="J625" s="111"/>
      <c r="K625" s="70"/>
      <c r="L625" s="63"/>
      <c r="M625" s="64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</row>
    <row r="626" ht="18.75" customHeight="1">
      <c r="A626" s="6" t="str">
        <f>iferror(VLOOKUP(B626,IDS!A:B,2,0),"")</f>
        <v>__export__.product_product_6563_f237ccac</v>
      </c>
      <c r="B626" s="6" t="s">
        <v>1160</v>
      </c>
      <c r="C626" s="6" t="s">
        <v>1161</v>
      </c>
      <c r="D626" s="6">
        <v>1.35</v>
      </c>
      <c r="E626" s="129"/>
      <c r="F626" s="66">
        <f t="shared" si="19"/>
        <v>0</v>
      </c>
      <c r="G626" s="94"/>
      <c r="H626" s="72"/>
      <c r="I626" s="73"/>
      <c r="J626" s="111"/>
      <c r="K626" s="70"/>
      <c r="L626" s="63"/>
      <c r="M626" s="64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</row>
    <row r="627" ht="12.75" customHeight="1">
      <c r="A627" s="6" t="str">
        <f>iferror(VLOOKUP(B627,IDS!A:B,2,0),"")</f>
        <v>__export__.product_product_6564_ac8d9d98</v>
      </c>
      <c r="B627" s="6" t="s">
        <v>1162</v>
      </c>
      <c r="C627" s="6" t="s">
        <v>1163</v>
      </c>
      <c r="D627" s="6">
        <v>0.75</v>
      </c>
      <c r="E627" s="118"/>
      <c r="F627" s="66">
        <f t="shared" si="19"/>
        <v>0</v>
      </c>
      <c r="G627" s="94"/>
      <c r="H627" s="82"/>
      <c r="I627" s="93"/>
      <c r="J627" s="61"/>
      <c r="K627" s="62"/>
      <c r="L627" s="63"/>
      <c r="M627" s="64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</row>
    <row r="628" ht="12.75" customHeight="1">
      <c r="A628" s="6" t="str">
        <f>iferror(VLOOKUP(B628,IDS!A:B,2,0),"")</f>
        <v>__export__.product_product_6568_88c19568</v>
      </c>
      <c r="B628" s="6" t="s">
        <v>1164</v>
      </c>
      <c r="C628" s="6" t="s">
        <v>1165</v>
      </c>
      <c r="D628" s="6">
        <v>0.25</v>
      </c>
      <c r="E628" s="76"/>
      <c r="F628" s="66">
        <f t="shared" si="19"/>
        <v>0</v>
      </c>
      <c r="G628" s="94"/>
      <c r="H628" s="130"/>
      <c r="I628" s="11"/>
      <c r="J628" s="111"/>
      <c r="K628" s="70"/>
      <c r="L628" s="63"/>
      <c r="M628" s="64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</row>
    <row r="629" ht="12.75" customHeight="1">
      <c r="A629" s="6" t="str">
        <f>iferror(VLOOKUP(B629,IDS!A:B,2,0),"")</f>
        <v>__export__.product_product_6877_ce75d854</v>
      </c>
      <c r="B629" s="6" t="s">
        <v>1166</v>
      </c>
      <c r="C629" s="6" t="s">
        <v>1167</v>
      </c>
      <c r="D629" s="6">
        <v>1.9</v>
      </c>
      <c r="E629" s="117"/>
      <c r="F629" s="66">
        <f t="shared" si="19"/>
        <v>0</v>
      </c>
      <c r="G629" s="94"/>
      <c r="H629" s="130"/>
      <c r="I629" s="131"/>
      <c r="J629" s="111"/>
      <c r="K629" s="70"/>
      <c r="L629" s="63"/>
      <c r="M629" s="64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</row>
    <row r="630" ht="12.75" customHeight="1">
      <c r="A630" s="6" t="str">
        <f>iferror(VLOOKUP(B630,IDS!A:B,2,0),"")</f>
        <v>__export__.product_product_6847_222db71a</v>
      </c>
      <c r="B630" s="6" t="s">
        <v>1168</v>
      </c>
      <c r="C630" s="6" t="s">
        <v>1169</v>
      </c>
      <c r="D630" s="6">
        <v>1.45</v>
      </c>
      <c r="E630" s="117"/>
      <c r="F630" s="66">
        <f t="shared" si="19"/>
        <v>0</v>
      </c>
      <c r="G630" s="94"/>
      <c r="H630" s="130"/>
      <c r="I630" s="131"/>
      <c r="J630" s="111"/>
      <c r="K630" s="70"/>
      <c r="L630" s="63"/>
      <c r="M630" s="64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</row>
    <row r="631" ht="12.75" customHeight="1">
      <c r="A631" s="6" t="str">
        <f>iferror(VLOOKUP(B631,IDS!A:B,2,0),"")</f>
        <v>__export__.product_product_6848_60a98969</v>
      </c>
      <c r="B631" s="6" t="s">
        <v>1170</v>
      </c>
      <c r="C631" s="6" t="s">
        <v>1171</v>
      </c>
      <c r="D631" s="6">
        <v>2.7</v>
      </c>
      <c r="E631" s="117"/>
      <c r="F631" s="66">
        <f t="shared" si="19"/>
        <v>0</v>
      </c>
      <c r="G631" s="94"/>
      <c r="H631" s="72"/>
      <c r="I631" s="73"/>
      <c r="J631" s="111"/>
      <c r="K631" s="70"/>
      <c r="L631" s="63"/>
      <c r="M631" s="64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</row>
    <row r="632" ht="12.75" customHeight="1">
      <c r="A632" s="6" t="str">
        <f>iferror(VLOOKUP(B632,IDS!A:B,2,0),"")</f>
        <v>__export__.product_product_6169_1deb4d62</v>
      </c>
      <c r="B632" s="6" t="s">
        <v>1172</v>
      </c>
      <c r="C632" s="6" t="s">
        <v>1173</v>
      </c>
      <c r="D632" s="6">
        <v>2.3</v>
      </c>
      <c r="E632" s="132"/>
      <c r="F632" s="66">
        <f t="shared" si="19"/>
        <v>0</v>
      </c>
      <c r="G632" s="94"/>
      <c r="H632" s="72"/>
      <c r="I632" s="73"/>
      <c r="J632" s="111"/>
      <c r="K632" s="70"/>
      <c r="L632" s="63"/>
      <c r="M632" s="64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</row>
    <row r="633" ht="12.75" customHeight="1">
      <c r="A633" s="6" t="str">
        <f>iferror(VLOOKUP(B633,IDS!A:B,2,0),"")</f>
        <v>__export__.product_product_6525_e2952ee6</v>
      </c>
      <c r="B633" s="6" t="s">
        <v>1174</v>
      </c>
      <c r="C633" s="6" t="s">
        <v>1175</v>
      </c>
      <c r="D633" s="6">
        <v>2.2</v>
      </c>
      <c r="E633" s="117"/>
      <c r="F633" s="66">
        <f t="shared" si="19"/>
        <v>0</v>
      </c>
      <c r="G633" s="94"/>
      <c r="H633" s="72"/>
      <c r="I633" s="73"/>
      <c r="J633" s="133"/>
      <c r="K633" s="70"/>
      <c r="L633" s="63"/>
      <c r="M633" s="64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</row>
    <row r="634" ht="12.75" customHeight="1">
      <c r="A634" s="6" t="str">
        <f>iferror(VLOOKUP(B634,IDS!A:B,2,0),"")</f>
        <v>__export__.product_product_6882_e5c32ad4</v>
      </c>
      <c r="B634" s="6" t="s">
        <v>1176</v>
      </c>
      <c r="C634" s="6" t="s">
        <v>1177</v>
      </c>
      <c r="D634" s="6">
        <v>1.6</v>
      </c>
      <c r="E634" s="117"/>
      <c r="F634" s="66">
        <f t="shared" si="19"/>
        <v>0</v>
      </c>
      <c r="G634" s="94"/>
      <c r="H634" s="72"/>
      <c r="I634" s="73"/>
      <c r="J634" s="133"/>
      <c r="K634" s="70"/>
      <c r="L634" s="63"/>
      <c r="M634" s="64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</row>
    <row r="635" ht="12.75" customHeight="1">
      <c r="A635" s="6" t="str">
        <f>iferror(VLOOKUP(B635,IDS!A:B,2,0),"")</f>
        <v>__export__.product_product_6883_9ae72431</v>
      </c>
      <c r="B635" s="6" t="s">
        <v>1178</v>
      </c>
      <c r="C635" s="6" t="s">
        <v>1179</v>
      </c>
      <c r="D635" s="6">
        <v>2.9</v>
      </c>
      <c r="E635" s="76"/>
      <c r="F635" s="66">
        <f t="shared" si="19"/>
        <v>0</v>
      </c>
      <c r="G635" s="94"/>
      <c r="H635" s="72"/>
      <c r="I635" s="73"/>
      <c r="J635" s="133"/>
      <c r="K635" s="70"/>
      <c r="L635" s="63"/>
      <c r="M635" s="64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</row>
    <row r="636" ht="12.75" customHeight="1">
      <c r="A636" s="6" t="str">
        <f>iferror(VLOOKUP(B636,IDS!A:B,2,0),"")</f>
        <v>__export__.product_product_7063_1aa0d12c</v>
      </c>
      <c r="B636" s="6" t="s">
        <v>1180</v>
      </c>
      <c r="C636" s="6" t="s">
        <v>1181</v>
      </c>
      <c r="D636" s="6">
        <v>12.5</v>
      </c>
      <c r="E636" s="117"/>
      <c r="F636" s="66">
        <f t="shared" si="19"/>
        <v>0</v>
      </c>
      <c r="G636" s="94"/>
      <c r="H636" s="72"/>
      <c r="I636" s="73"/>
      <c r="J636" s="133"/>
      <c r="K636" s="70"/>
      <c r="L636" s="63"/>
      <c r="M636" s="64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</row>
    <row r="637" ht="12.75" customHeight="1">
      <c r="A637" s="6" t="str">
        <f>iferror(VLOOKUP(B637,IDS!A:B,2,0),"")</f>
        <v>__export__.product_product_6851_3c54611b</v>
      </c>
      <c r="B637" s="6" t="s">
        <v>1182</v>
      </c>
      <c r="C637" s="6" t="s">
        <v>1183</v>
      </c>
      <c r="D637" s="6">
        <v>1.3</v>
      </c>
      <c r="E637" s="76"/>
      <c r="F637" s="66">
        <f t="shared" si="19"/>
        <v>0</v>
      </c>
      <c r="G637" s="94"/>
      <c r="H637" s="72"/>
      <c r="I637" s="73"/>
      <c r="J637" s="133"/>
      <c r="K637" s="70"/>
      <c r="L637" s="63"/>
      <c r="M637" s="64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</row>
    <row r="638" ht="12.75" customHeight="1">
      <c r="A638" s="6" t="str">
        <f>iferror(VLOOKUP(B638,IDS!A:B,2,0),"")</f>
        <v>__export__.product_product_6852_fe3297ea</v>
      </c>
      <c r="B638" s="6" t="s">
        <v>1184</v>
      </c>
      <c r="C638" s="6" t="s">
        <v>1185</v>
      </c>
      <c r="D638" s="6">
        <v>2.26</v>
      </c>
      <c r="E638" s="76"/>
      <c r="F638" s="66">
        <f t="shared" si="19"/>
        <v>0</v>
      </c>
      <c r="G638" s="94"/>
      <c r="H638" s="72"/>
      <c r="I638" s="73"/>
      <c r="J638" s="133"/>
      <c r="K638" s="70"/>
      <c r="L638" s="63"/>
      <c r="M638" s="64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</row>
    <row r="639" ht="12.75" customHeight="1">
      <c r="A639" s="6" t="str">
        <f>iferror(VLOOKUP(B639,IDS!A:B,2,0),"")</f>
        <v>__export__.product_product_6850_e95c0b71</v>
      </c>
      <c r="B639" s="6" t="s">
        <v>1186</v>
      </c>
      <c r="C639" s="6" t="s">
        <v>1187</v>
      </c>
      <c r="D639" s="6">
        <v>1.38</v>
      </c>
      <c r="E639" s="76"/>
      <c r="F639" s="66">
        <f t="shared" si="19"/>
        <v>0</v>
      </c>
      <c r="G639" s="94"/>
      <c r="H639" s="72"/>
      <c r="I639" s="73"/>
      <c r="J639" s="133"/>
      <c r="K639" s="70"/>
      <c r="L639" s="63"/>
      <c r="M639" s="64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</row>
    <row r="640" ht="12.75" customHeight="1">
      <c r="A640" s="6" t="str">
        <f>iferror(VLOOKUP(B640,IDS!A:B,2,0),"")</f>
        <v>__export__.product_product_6853_cbbaec51</v>
      </c>
      <c r="B640" s="6" t="s">
        <v>1188</v>
      </c>
      <c r="C640" s="6" t="s">
        <v>1189</v>
      </c>
      <c r="D640" s="6">
        <v>1.5</v>
      </c>
      <c r="E640" s="76"/>
      <c r="F640" s="66">
        <f t="shared" si="19"/>
        <v>0</v>
      </c>
      <c r="G640" s="94"/>
      <c r="H640" s="72"/>
      <c r="I640" s="73"/>
      <c r="J640" s="133"/>
      <c r="K640" s="70"/>
      <c r="L640" s="63"/>
      <c r="M640" s="64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</row>
    <row r="641" ht="12.75" customHeight="1">
      <c r="A641" s="6" t="str">
        <f>iferror(VLOOKUP(B641,IDS!A:B,2,0),"")</f>
        <v>__export__.product_product_6523_9ae9819d</v>
      </c>
      <c r="B641" s="6" t="s">
        <v>1190</v>
      </c>
      <c r="C641" s="6" t="s">
        <v>1191</v>
      </c>
      <c r="D641" s="6">
        <v>1.65</v>
      </c>
      <c r="E641" s="76"/>
      <c r="F641" s="66">
        <f t="shared" si="19"/>
        <v>0</v>
      </c>
      <c r="G641" s="94"/>
      <c r="H641" s="72"/>
      <c r="I641" s="73"/>
      <c r="J641" s="133"/>
      <c r="K641" s="70"/>
      <c r="L641" s="63"/>
      <c r="M641" s="64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</row>
    <row r="642" ht="12.75" customHeight="1">
      <c r="A642" s="6" t="str">
        <f>iferror(VLOOKUP(B642,IDS!A:B,2,0),"")</f>
        <v>__export__.product_product_6534_45fc7b82</v>
      </c>
      <c r="B642" s="6" t="s">
        <v>1192</v>
      </c>
      <c r="C642" s="6" t="s">
        <v>1193</v>
      </c>
      <c r="D642" s="6">
        <v>3.05</v>
      </c>
      <c r="E642" s="76"/>
      <c r="F642" s="66">
        <f t="shared" si="19"/>
        <v>0</v>
      </c>
      <c r="G642" s="94"/>
      <c r="H642" s="82"/>
      <c r="I642" s="93"/>
      <c r="J642" s="61"/>
      <c r="K642" s="62"/>
      <c r="L642" s="63"/>
      <c r="M642" s="64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</row>
    <row r="643" ht="12.75" customHeight="1">
      <c r="A643" s="6" t="str">
        <f>iferror(VLOOKUP(B643,IDS!A:B,2,0),"")</f>
        <v>__export__.product_product_6363_c7fda2c2</v>
      </c>
      <c r="B643" s="6" t="s">
        <v>1194</v>
      </c>
      <c r="C643" s="6" t="s">
        <v>1195</v>
      </c>
      <c r="D643" s="6">
        <v>4.65</v>
      </c>
      <c r="E643" s="76"/>
      <c r="F643" s="66">
        <f t="shared" si="19"/>
        <v>0</v>
      </c>
      <c r="G643" s="94"/>
      <c r="H643" s="72"/>
      <c r="I643" s="73"/>
      <c r="J643" s="111"/>
      <c r="K643" s="70"/>
      <c r="L643" s="63"/>
      <c r="M643" s="64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</row>
    <row r="644" ht="12.75" customHeight="1">
      <c r="A644" s="6" t="str">
        <f>iferror(VLOOKUP(B644,IDS!A:B,2,0),"")</f>
        <v>__export__.product_product_6878_cf2be632</v>
      </c>
      <c r="B644" s="6" t="s">
        <v>1196</v>
      </c>
      <c r="C644" s="6" t="s">
        <v>1197</v>
      </c>
      <c r="D644" s="6">
        <v>2.5</v>
      </c>
      <c r="E644" s="76"/>
      <c r="F644" s="66">
        <f t="shared" si="19"/>
        <v>0</v>
      </c>
      <c r="G644" s="94"/>
      <c r="H644" s="95"/>
      <c r="I644" s="73"/>
      <c r="J644" s="111"/>
      <c r="K644" s="70"/>
      <c r="L644" s="63"/>
      <c r="M644" s="64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</row>
    <row r="645" ht="12.75" customHeight="1">
      <c r="A645" s="6" t="str">
        <f>iferror(VLOOKUP(B645,IDS!A:B,2,0),"")</f>
        <v>__export__.product_product_6695_25ae3ba7</v>
      </c>
      <c r="B645" s="6" t="s">
        <v>1198</v>
      </c>
      <c r="C645" s="6" t="s">
        <v>1199</v>
      </c>
      <c r="D645" s="6">
        <v>3.99</v>
      </c>
      <c r="E645" s="132"/>
      <c r="F645" s="66">
        <f t="shared" si="19"/>
        <v>0</v>
      </c>
      <c r="G645" s="94"/>
      <c r="H645" s="95"/>
      <c r="I645" s="73"/>
      <c r="J645" s="111"/>
      <c r="K645" s="70"/>
      <c r="L645" s="63"/>
      <c r="M645" s="64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</row>
    <row r="646" ht="12.75" customHeight="1">
      <c r="A646" s="6" t="str">
        <f>iferror(VLOOKUP(B646,IDS!A:B,2,0),"")</f>
        <v>__export__.product_product_6947_41ed0a8f</v>
      </c>
      <c r="B646" s="6" t="s">
        <v>1200</v>
      </c>
      <c r="C646" s="6" t="s">
        <v>1201</v>
      </c>
      <c r="D646" s="6">
        <v>2.8</v>
      </c>
      <c r="E646" s="132"/>
      <c r="F646" s="66">
        <f t="shared" si="19"/>
        <v>0</v>
      </c>
      <c r="G646" s="94"/>
      <c r="H646" s="95"/>
      <c r="I646" s="73"/>
      <c r="J646" s="111"/>
      <c r="K646" s="70"/>
      <c r="L646" s="63"/>
      <c r="M646" s="64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</row>
    <row r="647" ht="12.75" customHeight="1">
      <c r="A647" s="6" t="str">
        <f>iferror(VLOOKUP(B647,IDS!A:B,2,0),"")</f>
        <v>__export__.product_product_6948_e6da8a27</v>
      </c>
      <c r="B647" s="6" t="s">
        <v>1202</v>
      </c>
      <c r="C647" s="6" t="s">
        <v>1203</v>
      </c>
      <c r="D647" s="6">
        <v>4.7</v>
      </c>
      <c r="E647" s="84"/>
      <c r="F647" s="66">
        <f t="shared" si="19"/>
        <v>0</v>
      </c>
      <c r="G647" s="94"/>
      <c r="H647" s="95"/>
      <c r="I647" s="73"/>
      <c r="J647" s="111"/>
      <c r="K647" s="70"/>
      <c r="L647" s="63"/>
      <c r="M647" s="64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</row>
    <row r="648" ht="12.75" customHeight="1">
      <c r="A648" s="6" t="str">
        <f>iferror(VLOOKUP(B648,IDS!A:B,2,0),"")</f>
        <v>__export__.product_product_6530_bb141b87</v>
      </c>
      <c r="B648" s="6" t="s">
        <v>1204</v>
      </c>
      <c r="C648" s="6" t="s">
        <v>1205</v>
      </c>
      <c r="D648" s="6">
        <v>2.35</v>
      </c>
      <c r="E648" s="84"/>
      <c r="F648" s="66">
        <f t="shared" si="19"/>
        <v>0</v>
      </c>
      <c r="G648" s="94"/>
      <c r="H648" s="82"/>
      <c r="I648" s="93"/>
      <c r="J648" s="61"/>
      <c r="K648" s="62"/>
      <c r="L648" s="63"/>
      <c r="M648" s="64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</row>
    <row r="649" ht="12.75" customHeight="1">
      <c r="A649" s="6" t="str">
        <f>iferror(VLOOKUP(B649,IDS!A:B,2,0),"")</f>
        <v>__export__.product_product_6881_3a020761</v>
      </c>
      <c r="B649" s="6" t="s">
        <v>1206</v>
      </c>
      <c r="C649" s="6" t="s">
        <v>1207</v>
      </c>
      <c r="D649" s="6">
        <v>1.75</v>
      </c>
      <c r="E649" s="76"/>
      <c r="F649" s="66">
        <f t="shared" si="19"/>
        <v>0</v>
      </c>
      <c r="G649" s="94"/>
      <c r="H649" s="67"/>
      <c r="I649" s="73"/>
      <c r="J649" s="69"/>
      <c r="K649" s="70"/>
      <c r="L649" s="63"/>
      <c r="M649" s="64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</row>
    <row r="650" ht="12.75" customHeight="1">
      <c r="A650" s="6" t="str">
        <f>iferror(VLOOKUP(B650,IDS!A:B,2,0),"")</f>
        <v>__export__.product_product_6910_321313ee</v>
      </c>
      <c r="B650" s="6" t="s">
        <v>1208</v>
      </c>
      <c r="C650" s="6" t="s">
        <v>1209</v>
      </c>
      <c r="D650" s="6">
        <v>1.6</v>
      </c>
      <c r="E650" s="65"/>
      <c r="F650" s="66">
        <f t="shared" si="19"/>
        <v>0</v>
      </c>
      <c r="G650" s="94"/>
      <c r="H650" s="99"/>
      <c r="I650" s="11"/>
      <c r="J650" s="61"/>
      <c r="K650" s="134"/>
      <c r="L650" s="63"/>
      <c r="M650" s="64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</row>
    <row r="651" ht="12.75" customHeight="1">
      <c r="A651" s="6" t="str">
        <f>iferror(VLOOKUP(B651,IDS!A:B,2,0),"")</f>
        <v>__export__.product_product_6876_d22f11d8</v>
      </c>
      <c r="B651" s="6" t="s">
        <v>1210</v>
      </c>
      <c r="C651" s="6" t="s">
        <v>1211</v>
      </c>
      <c r="D651" s="6">
        <v>2.4</v>
      </c>
      <c r="E651" s="84"/>
      <c r="F651" s="66">
        <f t="shared" si="19"/>
        <v>0</v>
      </c>
      <c r="G651" s="94"/>
      <c r="H651" s="74"/>
      <c r="I651" s="73"/>
      <c r="J651" s="111"/>
      <c r="K651" s="70"/>
      <c r="L651" s="63"/>
      <c r="M651" s="64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</row>
    <row r="652" ht="12.75" customHeight="1">
      <c r="A652" s="6" t="str">
        <f>iferror(VLOOKUP(B652,IDS!A:B,2,0),"")</f>
        <v>__export__.product_product_6032_451251ec</v>
      </c>
      <c r="B652" s="6" t="s">
        <v>1212</v>
      </c>
      <c r="C652" s="6" t="s">
        <v>1213</v>
      </c>
      <c r="D652" s="6">
        <v>5.8</v>
      </c>
      <c r="E652" s="135">
        <v>4555.0</v>
      </c>
      <c r="F652" s="66">
        <f t="shared" si="19"/>
        <v>26419</v>
      </c>
      <c r="G652" s="94"/>
      <c r="H652" s="99"/>
      <c r="I652" s="68"/>
      <c r="J652" s="61"/>
      <c r="K652" s="70"/>
      <c r="L652" s="63"/>
      <c r="M652" s="64"/>
      <c r="N652" s="72"/>
      <c r="O652" s="73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</row>
    <row r="653" ht="12.75" customHeight="1">
      <c r="A653" s="6" t="str">
        <f>iferror(VLOOKUP(B653,IDS!A:B,2,0),"")</f>
        <v>__export__.product_product_6871_7d286348</v>
      </c>
      <c r="B653" s="6" t="s">
        <v>1214</v>
      </c>
      <c r="C653" s="6" t="s">
        <v>1215</v>
      </c>
      <c r="D653" s="6">
        <v>5.2</v>
      </c>
      <c r="E653" s="76"/>
      <c r="F653" s="66">
        <f t="shared" si="19"/>
        <v>0</v>
      </c>
      <c r="G653" s="94"/>
      <c r="H653" s="74"/>
      <c r="I653" s="73"/>
      <c r="J653" s="61"/>
      <c r="K653" s="70"/>
      <c r="L653" s="63"/>
      <c r="M653" s="64"/>
      <c r="N653" s="72"/>
      <c r="O653" s="6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</row>
    <row r="654" ht="12.75" customHeight="1">
      <c r="A654" s="6" t="str">
        <f>iferror(VLOOKUP(B654,IDS!A:B,2,0),"")</f>
        <v>__export__.product_product_6868_b9059a02</v>
      </c>
      <c r="B654" s="6" t="s">
        <v>1216</v>
      </c>
      <c r="C654" s="6" t="s">
        <v>1217</v>
      </c>
      <c r="D654" s="6">
        <v>2.25</v>
      </c>
      <c r="E654" s="76"/>
      <c r="F654" s="66">
        <f t="shared" si="19"/>
        <v>0</v>
      </c>
      <c r="G654" s="94"/>
      <c r="H654" s="74"/>
      <c r="I654" s="68"/>
      <c r="J654" s="111"/>
      <c r="K654" s="70"/>
      <c r="L654" s="63"/>
      <c r="M654" s="64"/>
      <c r="N654" s="8"/>
      <c r="O654" s="8"/>
      <c r="P654" s="111"/>
      <c r="Q654" s="112"/>
      <c r="R654" s="63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</row>
    <row r="655" ht="12.75" customHeight="1">
      <c r="A655" s="6" t="str">
        <f>iferror(VLOOKUP(B655,IDS!A:B,2,0),"")</f>
        <v>__export__.product_product_6849_261b5199</v>
      </c>
      <c r="B655" s="6" t="s">
        <v>1218</v>
      </c>
      <c r="C655" s="6" t="s">
        <v>1219</v>
      </c>
      <c r="D655" s="6">
        <v>3.8</v>
      </c>
      <c r="E655" s="76"/>
      <c r="F655" s="66">
        <f t="shared" si="19"/>
        <v>0</v>
      </c>
      <c r="G655" s="94"/>
      <c r="H655" s="99"/>
      <c r="I655" s="68"/>
      <c r="J655" s="111"/>
      <c r="K655" s="70"/>
      <c r="L655" s="63"/>
      <c r="M655" s="64"/>
      <c r="N655" s="8"/>
      <c r="O655" s="8"/>
      <c r="P655" s="111"/>
      <c r="Q655" s="112"/>
      <c r="R655" s="63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</row>
    <row r="656" ht="12.75" customHeight="1">
      <c r="A656" s="6" t="str">
        <f>iferror(VLOOKUP(B656,IDS!A:B,2,0),"")</f>
        <v/>
      </c>
      <c r="C656" s="54" t="s">
        <v>64</v>
      </c>
      <c r="D656" s="55"/>
      <c r="E656" s="85"/>
      <c r="F656" s="66">
        <f t="shared" si="19"/>
        <v>0</v>
      </c>
      <c r="G656" s="94"/>
      <c r="H656" s="74"/>
      <c r="I656" s="73"/>
      <c r="J656" s="111"/>
      <c r="K656" s="70"/>
      <c r="L656" s="63"/>
      <c r="M656" s="64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</row>
    <row r="657" ht="12.75" customHeight="1">
      <c r="A657" s="6" t="str">
        <f>iferror(VLOOKUP(B657,IDS!A:B,2,0),"")</f>
        <v>__export__.product_product_6885_5be74219</v>
      </c>
      <c r="B657" s="6" t="s">
        <v>1220</v>
      </c>
      <c r="C657" s="6" t="s">
        <v>1221</v>
      </c>
      <c r="D657" s="6">
        <v>2.5</v>
      </c>
      <c r="E657" s="76"/>
      <c r="F657" s="66">
        <f t="shared" si="19"/>
        <v>0</v>
      </c>
      <c r="G657" s="13"/>
      <c r="H657" s="74"/>
      <c r="I657" s="73"/>
      <c r="J657" s="111"/>
      <c r="K657" s="70"/>
      <c r="L657" s="63"/>
      <c r="M657" s="64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</row>
    <row r="658" ht="12.75" customHeight="1">
      <c r="A658" s="6" t="str">
        <f>iferror(VLOOKUP(B658,IDS!A:B,2,0),"")</f>
        <v>__export__.product_product_6869_84912a21</v>
      </c>
      <c r="B658" s="6" t="s">
        <v>1222</v>
      </c>
      <c r="C658" s="6" t="s">
        <v>1223</v>
      </c>
      <c r="D658" s="6">
        <v>3.75</v>
      </c>
      <c r="E658" s="76"/>
      <c r="F658" s="66">
        <f t="shared" si="19"/>
        <v>0</v>
      </c>
      <c r="G658" s="94"/>
      <c r="H658" s="74"/>
      <c r="I658" s="73"/>
      <c r="J658" s="111"/>
      <c r="K658" s="70"/>
      <c r="L658" s="63"/>
      <c r="M658" s="64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</row>
    <row r="659" ht="12.75" customHeight="1">
      <c r="A659" s="6" t="str">
        <f>iferror(VLOOKUP(B659,IDS!A:B,2,0),"")</f>
        <v>__export__.product_product_7064_95c45be0</v>
      </c>
      <c r="B659" s="6" t="s">
        <v>1224</v>
      </c>
      <c r="C659" s="6" t="s">
        <v>1225</v>
      </c>
      <c r="D659" s="6">
        <v>12.8</v>
      </c>
      <c r="E659" s="76"/>
      <c r="F659" s="66">
        <f t="shared" si="19"/>
        <v>0</v>
      </c>
      <c r="G659" s="94"/>
      <c r="H659" s="74"/>
      <c r="I659" s="73"/>
      <c r="J659" s="111"/>
      <c r="K659" s="70"/>
      <c r="L659" s="63"/>
      <c r="M659" s="64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</row>
    <row r="660" ht="12.75" customHeight="1">
      <c r="A660" s="6" t="str">
        <f>iferror(VLOOKUP(B660,IDS!A:B,2,0),"")</f>
        <v>__export__.product_product_7065_f82e7512</v>
      </c>
      <c r="B660" s="6" t="s">
        <v>1226</v>
      </c>
      <c r="C660" s="6" t="s">
        <v>1227</v>
      </c>
      <c r="D660" s="6">
        <v>11.6</v>
      </c>
      <c r="E660" s="76"/>
      <c r="F660" s="66">
        <f t="shared" si="19"/>
        <v>0</v>
      </c>
      <c r="G660" s="94"/>
      <c r="H660" s="74"/>
      <c r="I660" s="73"/>
      <c r="J660" s="111"/>
      <c r="K660" s="70"/>
      <c r="L660" s="63"/>
      <c r="M660" s="64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</row>
    <row r="661" ht="12.75" customHeight="1">
      <c r="A661" s="6" t="str">
        <f>iferror(VLOOKUP(B661,IDS!A:B,2,0),"")</f>
        <v>__export__.product_product_6865_0b61b695</v>
      </c>
      <c r="B661" s="6" t="s">
        <v>1228</v>
      </c>
      <c r="C661" s="6" t="s">
        <v>1229</v>
      </c>
      <c r="D661" s="6">
        <v>4.5</v>
      </c>
      <c r="E661" s="76"/>
      <c r="F661" s="66">
        <f t="shared" si="19"/>
        <v>0</v>
      </c>
      <c r="G661" s="94"/>
      <c r="H661" s="74"/>
      <c r="I661" s="73"/>
      <c r="J661" s="111"/>
      <c r="K661" s="70"/>
      <c r="L661" s="63"/>
      <c r="M661" s="64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</row>
    <row r="662" ht="12.75" customHeight="1">
      <c r="A662" s="6" t="str">
        <f>iferror(VLOOKUP(B662,IDS!A:B,2,0),"")</f>
        <v>__export__.product_product_6864_56d7e801</v>
      </c>
      <c r="B662" s="6" t="s">
        <v>1230</v>
      </c>
      <c r="C662" s="6" t="s">
        <v>1231</v>
      </c>
      <c r="D662" s="6">
        <v>4.5</v>
      </c>
      <c r="E662" s="76"/>
      <c r="F662" s="66">
        <f t="shared" si="19"/>
        <v>0</v>
      </c>
      <c r="G662" s="94"/>
      <c r="H662" s="74"/>
      <c r="I662" s="73"/>
      <c r="J662" s="111"/>
      <c r="K662" s="70"/>
      <c r="L662" s="63"/>
      <c r="M662" s="64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</row>
    <row r="663" ht="12.75" customHeight="1">
      <c r="A663" s="6" t="str">
        <f>iferror(VLOOKUP(B663,IDS!A:B,2,0),"")</f>
        <v>__export__.product_product_6866_2f57cdd4</v>
      </c>
      <c r="B663" s="6" t="s">
        <v>1232</v>
      </c>
      <c r="C663" s="6" t="s">
        <v>1233</v>
      </c>
      <c r="D663" s="6">
        <v>4.5</v>
      </c>
      <c r="E663" s="92"/>
      <c r="F663" s="66">
        <f t="shared" si="19"/>
        <v>0</v>
      </c>
      <c r="G663" s="94"/>
      <c r="H663" s="74"/>
      <c r="I663" s="73"/>
      <c r="J663" s="111"/>
      <c r="K663" s="70"/>
      <c r="L663" s="63"/>
      <c r="M663" s="64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</row>
    <row r="664" ht="12.75" customHeight="1">
      <c r="A664" s="6" t="str">
        <f>iferror(VLOOKUP(B664,IDS!A:B,2,0),"")</f>
        <v>__export__.product_product_6863_a9f271a6</v>
      </c>
      <c r="B664" s="6" t="s">
        <v>1234</v>
      </c>
      <c r="C664" s="6" t="s">
        <v>1235</v>
      </c>
      <c r="D664" s="6">
        <v>1.6</v>
      </c>
      <c r="E664" s="92"/>
      <c r="F664" s="66">
        <f t="shared" si="19"/>
        <v>0</v>
      </c>
      <c r="G664" s="94"/>
      <c r="H664" s="74"/>
      <c r="I664" s="73"/>
      <c r="J664" s="111"/>
      <c r="K664" s="70"/>
      <c r="L664" s="63"/>
      <c r="M664" s="64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</row>
    <row r="665" ht="12.75" customHeight="1">
      <c r="A665" s="6" t="str">
        <f>iferror(VLOOKUP(B665,IDS!A:B,2,0),"")</f>
        <v>__export__.product_product_6862_fb9a66f3</v>
      </c>
      <c r="B665" s="6" t="s">
        <v>1236</v>
      </c>
      <c r="C665" s="6" t="s">
        <v>1237</v>
      </c>
      <c r="D665" s="6">
        <v>1.6</v>
      </c>
      <c r="E665" s="104"/>
      <c r="F665" s="66">
        <f t="shared" si="19"/>
        <v>0</v>
      </c>
      <c r="G665" s="94"/>
      <c r="H665" s="74"/>
      <c r="I665" s="73"/>
      <c r="J665" s="111"/>
      <c r="K665" s="70"/>
      <c r="L665" s="63"/>
      <c r="M665" s="64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</row>
    <row r="666" ht="12.75" customHeight="1">
      <c r="A666" s="6" t="str">
        <f>iferror(VLOOKUP(B666,IDS!A:B,2,0),"")</f>
        <v>__export__.product_product_6912_5df90638</v>
      </c>
      <c r="B666" s="6" t="s">
        <v>1238</v>
      </c>
      <c r="C666" s="6" t="s">
        <v>1239</v>
      </c>
      <c r="D666" s="6">
        <v>3.45</v>
      </c>
      <c r="E666" s="76"/>
      <c r="F666" s="66">
        <f t="shared" si="19"/>
        <v>0</v>
      </c>
      <c r="G666" s="94"/>
      <c r="H666" s="74"/>
      <c r="I666" s="73"/>
      <c r="J666" s="111"/>
      <c r="K666" s="70"/>
      <c r="L666" s="63"/>
      <c r="M666" s="64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</row>
    <row r="667" ht="12.75" customHeight="1">
      <c r="A667" s="6" t="str">
        <f>iferror(VLOOKUP(B667,IDS!A:B,2,0),"")</f>
        <v>__export__.product_product_5925_4d01318f</v>
      </c>
      <c r="B667" s="6" t="s">
        <v>1240</v>
      </c>
      <c r="C667" s="6" t="s">
        <v>1241</v>
      </c>
      <c r="D667" s="6">
        <v>3.28</v>
      </c>
      <c r="E667" s="76"/>
      <c r="F667" s="66">
        <f t="shared" si="19"/>
        <v>0</v>
      </c>
      <c r="G667" s="94"/>
      <c r="H667" s="74"/>
      <c r="I667" s="73"/>
      <c r="J667" s="111"/>
      <c r="K667" s="70"/>
      <c r="L667" s="63"/>
      <c r="M667" s="64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</row>
    <row r="668" ht="12.75" customHeight="1">
      <c r="A668" s="6" t="str">
        <f>iferror(VLOOKUP(B668,IDS!A:B,2,0),"")</f>
        <v>__export__.product_product_6911_66dda5e8</v>
      </c>
      <c r="B668" s="6" t="s">
        <v>1242</v>
      </c>
      <c r="C668" s="6" t="s">
        <v>1243</v>
      </c>
      <c r="D668" s="6">
        <v>3.98</v>
      </c>
      <c r="E668" s="76"/>
      <c r="F668" s="66">
        <f t="shared" si="19"/>
        <v>0</v>
      </c>
      <c r="G668" s="94"/>
      <c r="H668" s="74"/>
      <c r="I668" s="73"/>
      <c r="J668" s="111"/>
      <c r="K668" s="70"/>
      <c r="L668" s="63"/>
      <c r="M668" s="64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</row>
    <row r="669" ht="12.75" customHeight="1">
      <c r="A669" s="6" t="str">
        <f>iferror(VLOOKUP(B669,IDS!A:B,2,0),"")</f>
        <v>__export__.product_product_6364_715ba049</v>
      </c>
      <c r="B669" s="6" t="s">
        <v>1244</v>
      </c>
      <c r="C669" s="6" t="s">
        <v>1245</v>
      </c>
      <c r="D669" s="6">
        <v>2.8</v>
      </c>
      <c r="E669" s="76"/>
      <c r="F669" s="66">
        <f t="shared" si="19"/>
        <v>0</v>
      </c>
      <c r="G669" s="94"/>
      <c r="H669" s="74"/>
      <c r="I669" s="73"/>
      <c r="J669" s="111"/>
      <c r="K669" s="70"/>
      <c r="L669" s="63"/>
      <c r="M669" s="64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</row>
    <row r="670" ht="12.75" customHeight="1">
      <c r="A670" s="6" t="str">
        <f>iferror(VLOOKUP(B670,IDS!A:B,2,0),"")</f>
        <v>__export__.product_product_6365_88c6e886</v>
      </c>
      <c r="B670" s="6" t="s">
        <v>1246</v>
      </c>
      <c r="C670" s="6" t="s">
        <v>1247</v>
      </c>
      <c r="D670" s="6">
        <v>3.5</v>
      </c>
      <c r="E670" s="76"/>
      <c r="F670" s="66">
        <f t="shared" si="19"/>
        <v>0</v>
      </c>
      <c r="G670" s="94"/>
      <c r="H670" s="74"/>
      <c r="I670" s="73"/>
      <c r="J670" s="111"/>
      <c r="K670" s="70"/>
      <c r="L670" s="63"/>
      <c r="M670" s="64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</row>
    <row r="671" ht="12.75" customHeight="1">
      <c r="A671" s="6" t="str">
        <f>iferror(VLOOKUP(B671,IDS!A:B,2,0),"")</f>
        <v>__export__.product_product_7033_59d6efa6</v>
      </c>
      <c r="B671" s="6" t="s">
        <v>1248</v>
      </c>
      <c r="C671" s="6" t="s">
        <v>1249</v>
      </c>
      <c r="D671" s="6">
        <v>2.31</v>
      </c>
      <c r="E671" s="76"/>
      <c r="F671" s="66">
        <f t="shared" si="19"/>
        <v>0</v>
      </c>
      <c r="G671" s="94"/>
      <c r="H671" s="82"/>
      <c r="I671" s="93"/>
      <c r="J671" s="61"/>
      <c r="K671" s="62"/>
      <c r="L671" s="63"/>
      <c r="M671" s="64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</row>
    <row r="672" ht="12.75" customHeight="1">
      <c r="A672" s="6" t="str">
        <f>iferror(VLOOKUP(B672,IDS!A:B,2,0),"")</f>
        <v>__export__.product_product_6867_f64b3cf5</v>
      </c>
      <c r="B672" s="6" t="s">
        <v>1250</v>
      </c>
      <c r="C672" s="6" t="s">
        <v>1251</v>
      </c>
      <c r="D672" s="6">
        <v>2.25</v>
      </c>
      <c r="E672" s="76"/>
      <c r="F672" s="66">
        <f t="shared" si="19"/>
        <v>0</v>
      </c>
      <c r="G672" s="127"/>
      <c r="H672" s="74"/>
      <c r="I672" s="73"/>
      <c r="J672" s="100"/>
      <c r="K672" s="70"/>
      <c r="L672" s="63"/>
      <c r="M672" s="64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</row>
    <row r="673" ht="12.75" customHeight="1">
      <c r="A673" s="6" t="str">
        <f>iferror(VLOOKUP(B673,IDS!A:B,2,0),"")</f>
        <v>__export__.product_product_6405_ca0e0d6b</v>
      </c>
      <c r="B673" s="6" t="s">
        <v>1252</v>
      </c>
      <c r="C673" s="6" t="s">
        <v>1253</v>
      </c>
      <c r="D673" s="6">
        <v>6.2</v>
      </c>
      <c r="E673" s="76"/>
      <c r="F673" s="66">
        <f t="shared" si="19"/>
        <v>0</v>
      </c>
      <c r="G673" s="127"/>
      <c r="H673" s="74"/>
      <c r="I673" s="73"/>
      <c r="J673" s="100"/>
      <c r="K673" s="70"/>
      <c r="L673" s="63"/>
      <c r="M673" s="64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</row>
    <row r="674" ht="12.75" customHeight="1">
      <c r="A674" s="6" t="str">
        <f>iferror(VLOOKUP(B674,IDS!A:B,2,0),"")</f>
        <v>__export__.product_product_7066_7126347c</v>
      </c>
      <c r="B674" s="6" t="s">
        <v>1254</v>
      </c>
      <c r="C674" s="6" t="s">
        <v>1255</v>
      </c>
      <c r="D674" s="6">
        <v>8.5</v>
      </c>
      <c r="E674" s="104"/>
      <c r="F674" s="66">
        <f t="shared" si="19"/>
        <v>0</v>
      </c>
      <c r="G674" s="127"/>
      <c r="H674" s="67"/>
      <c r="I674" s="63"/>
      <c r="J674" s="61"/>
      <c r="K674" s="62"/>
      <c r="L674" s="63"/>
      <c r="M674" s="64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</row>
    <row r="675" ht="12.75" customHeight="1">
      <c r="A675" s="6" t="str">
        <f>iferror(VLOOKUP(B675,IDS!A:B,2,0),"")</f>
        <v/>
      </c>
      <c r="B675" s="78" t="str">
        <f t="shared" ref="B675:B693" si="21">IFERROR(VLOOKUP(C675,'ID&amp;Produits'!B:C,2,0),"")</f>
        <v/>
      </c>
      <c r="C675" s="95"/>
      <c r="D675" s="83"/>
      <c r="E675" s="84"/>
      <c r="F675" s="62"/>
      <c r="G675" s="63"/>
      <c r="H675" s="67"/>
      <c r="I675" s="63"/>
      <c r="J675" s="61"/>
      <c r="K675" s="62"/>
      <c r="L675" s="63"/>
      <c r="M675" s="64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</row>
    <row r="676" ht="12.75" customHeight="1">
      <c r="A676" s="6" t="str">
        <f>iferror(VLOOKUP(B676,IDS!A:B,2,0),"")</f>
        <v/>
      </c>
      <c r="B676" s="78" t="str">
        <f t="shared" si="21"/>
        <v/>
      </c>
      <c r="C676" s="3"/>
      <c r="D676" s="136"/>
      <c r="E676" s="92"/>
      <c r="F676" s="63"/>
      <c r="G676" s="63"/>
      <c r="H676" s="3"/>
      <c r="I676" s="137"/>
      <c r="J676" s="12"/>
      <c r="K676" s="13"/>
      <c r="L676" s="14"/>
      <c r="M676" s="64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</row>
    <row r="677" ht="12.75" customHeight="1">
      <c r="A677" s="6" t="str">
        <f>iferror(VLOOKUP(B677,IDS!A:B,2,0),"")</f>
        <v/>
      </c>
      <c r="B677" s="78" t="str">
        <f t="shared" si="21"/>
        <v/>
      </c>
      <c r="C677" s="138" t="s">
        <v>1256</v>
      </c>
      <c r="D677" s="139"/>
      <c r="E677" s="84"/>
      <c r="F677" s="63"/>
      <c r="G677" s="63"/>
      <c r="H677" s="3"/>
      <c r="I677" s="137"/>
      <c r="J677" s="12"/>
      <c r="K677" s="13"/>
      <c r="L677" s="14"/>
      <c r="M677" s="64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</row>
    <row r="678" ht="12.75" customHeight="1">
      <c r="A678" s="6" t="str">
        <f>iferror(VLOOKUP(B678,IDS!A:B,2,0),"")</f>
        <v/>
      </c>
      <c r="B678" s="78" t="str">
        <f t="shared" si="21"/>
        <v/>
      </c>
      <c r="C678" s="67"/>
      <c r="D678" s="139"/>
      <c r="E678" s="84"/>
      <c r="F678" s="63"/>
      <c r="G678" s="63"/>
      <c r="I678" s="137"/>
      <c r="J678" s="3"/>
      <c r="K678" s="13"/>
      <c r="L678" s="140"/>
      <c r="M678" s="64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</row>
    <row r="679" ht="12.75" customHeight="1">
      <c r="A679" s="6" t="str">
        <f>iferror(VLOOKUP(B679,IDS!A:B,2,0),"")</f>
        <v/>
      </c>
      <c r="B679" s="78" t="str">
        <f t="shared" si="21"/>
        <v/>
      </c>
      <c r="C679" s="141" t="s">
        <v>1257</v>
      </c>
      <c r="D679" s="139"/>
      <c r="E679" s="92"/>
      <c r="F679" s="63"/>
      <c r="G679" s="63"/>
      <c r="H679" s="142"/>
      <c r="I679" s="137"/>
      <c r="J679" s="3"/>
      <c r="K679" s="13"/>
      <c r="L679" s="140"/>
      <c r="M679" s="64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</row>
    <row r="680" ht="12.75" customHeight="1">
      <c r="A680" s="6" t="str">
        <f>iferror(VLOOKUP(B680,IDS!A:B,2,0),"")</f>
        <v/>
      </c>
      <c r="B680" s="78" t="str">
        <f t="shared" si="21"/>
        <v/>
      </c>
      <c r="C680" s="143" t="s">
        <v>1258</v>
      </c>
      <c r="D680" s="144"/>
      <c r="E680" s="92"/>
      <c r="F680" s="63"/>
      <c r="G680" s="63"/>
      <c r="H680" s="142"/>
      <c r="I680" s="137"/>
      <c r="J680" s="3"/>
      <c r="K680" s="13"/>
      <c r="L680" s="140"/>
      <c r="M680" s="64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</row>
    <row r="681" ht="12.75" customHeight="1">
      <c r="A681" s="6" t="str">
        <f>iferror(VLOOKUP(B681,IDS!A:B,2,0),"")</f>
        <v/>
      </c>
      <c r="B681" s="78" t="str">
        <f t="shared" si="21"/>
        <v/>
      </c>
      <c r="C681" s="141" t="s">
        <v>1259</v>
      </c>
      <c r="D681" s="144"/>
      <c r="E681" s="84"/>
      <c r="F681" s="63"/>
      <c r="G681" s="63"/>
      <c r="H681" s="74"/>
      <c r="I681" s="137"/>
      <c r="J681" s="3"/>
      <c r="K681" s="13"/>
      <c r="L681" s="140"/>
      <c r="M681" s="64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</row>
    <row r="682" ht="12.75" customHeight="1">
      <c r="A682" s="6" t="str">
        <f>iferror(VLOOKUP(B682,IDS!A:B,2,0),"")</f>
        <v/>
      </c>
      <c r="B682" s="78" t="str">
        <f t="shared" si="21"/>
        <v/>
      </c>
      <c r="C682" s="143" t="s">
        <v>1260</v>
      </c>
      <c r="D682" s="144"/>
      <c r="E682" s="92"/>
      <c r="F682" s="63"/>
      <c r="G682" s="63"/>
      <c r="H682" s="74"/>
      <c r="I682" s="137"/>
      <c r="J682" s="3"/>
      <c r="K682" s="13"/>
      <c r="L682" s="140"/>
      <c r="M682" s="64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</row>
    <row r="683" ht="12.75" customHeight="1">
      <c r="A683" s="6" t="str">
        <f>iferror(VLOOKUP(B683,IDS!A:B,2,0),"")</f>
        <v/>
      </c>
      <c r="B683" s="78" t="str">
        <f t="shared" si="21"/>
        <v/>
      </c>
      <c r="C683" s="143" t="s">
        <v>1261</v>
      </c>
      <c r="D683" s="144"/>
      <c r="E683" s="84"/>
      <c r="F683" s="63"/>
      <c r="G683" s="63"/>
      <c r="H683" s="74"/>
      <c r="I683" s="137"/>
      <c r="J683" s="3"/>
      <c r="K683" s="13"/>
      <c r="L683" s="140"/>
      <c r="M683" s="64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</row>
    <row r="684" ht="12.75" customHeight="1">
      <c r="A684" s="6" t="str">
        <f>iferror(VLOOKUP(B684,IDS!A:B,2,0),"")</f>
        <v/>
      </c>
      <c r="B684" s="78" t="str">
        <f t="shared" si="21"/>
        <v/>
      </c>
      <c r="C684" s="141" t="s">
        <v>1262</v>
      </c>
      <c r="D684" s="144"/>
      <c r="E684" s="84"/>
      <c r="F684" s="63"/>
      <c r="G684" s="63"/>
      <c r="H684" s="74"/>
      <c r="I684" s="137"/>
      <c r="J684" s="3"/>
      <c r="K684" s="13"/>
      <c r="L684" s="140"/>
      <c r="M684" s="64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</row>
    <row r="685" ht="12.75" customHeight="1">
      <c r="A685" s="6" t="str">
        <f>iferror(VLOOKUP(B685,IDS!A:B,2,0),"")</f>
        <v/>
      </c>
      <c r="B685" s="78" t="str">
        <f t="shared" si="21"/>
        <v/>
      </c>
      <c r="C685" s="143" t="s">
        <v>1263</v>
      </c>
      <c r="D685" s="145"/>
      <c r="E685" s="92"/>
      <c r="F685" s="63"/>
      <c r="G685" s="74"/>
      <c r="H685" s="74"/>
      <c r="I685" s="137"/>
      <c r="J685" s="3"/>
      <c r="K685" s="13"/>
      <c r="L685" s="140"/>
      <c r="M685" s="64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</row>
    <row r="686" ht="12.75" customHeight="1">
      <c r="A686" s="6" t="str">
        <f>iferror(VLOOKUP(B686,IDS!A:B,2,0),"")</f>
        <v/>
      </c>
      <c r="B686" s="78" t="str">
        <f t="shared" si="21"/>
        <v/>
      </c>
      <c r="C686" s="143" t="s">
        <v>1264</v>
      </c>
      <c r="D686" s="146"/>
      <c r="E686" s="84"/>
      <c r="F686" s="63"/>
      <c r="G686" s="74"/>
      <c r="H686" s="74"/>
      <c r="I686" s="147"/>
      <c r="J686" s="3"/>
      <c r="K686" s="13"/>
      <c r="L686" s="140"/>
      <c r="M686" s="64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</row>
    <row r="687" ht="12.75" customHeight="1">
      <c r="A687" s="6" t="str">
        <f>iferror(VLOOKUP(B687,IDS!A:B,2,0),"")</f>
        <v/>
      </c>
      <c r="B687" s="78" t="str">
        <f t="shared" si="21"/>
        <v/>
      </c>
      <c r="C687" s="143" t="s">
        <v>1265</v>
      </c>
      <c r="D687" s="83"/>
      <c r="E687" s="84"/>
      <c r="F687" s="63"/>
      <c r="G687" s="74"/>
      <c r="H687" s="74"/>
      <c r="I687" s="147"/>
      <c r="J687" s="3"/>
      <c r="K687" s="13"/>
      <c r="L687" s="140"/>
      <c r="M687" s="64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</row>
    <row r="688" ht="12.75" customHeight="1">
      <c r="A688" s="6" t="str">
        <f>iferror(VLOOKUP(B688,IDS!A:B,2,0),"")</f>
        <v/>
      </c>
      <c r="B688" s="78" t="str">
        <f t="shared" si="21"/>
        <v/>
      </c>
      <c r="C688" s="143" t="s">
        <v>1266</v>
      </c>
      <c r="D688" s="83"/>
      <c r="E688" s="148"/>
      <c r="F688" s="8"/>
      <c r="G688" s="63"/>
      <c r="H688" s="74"/>
      <c r="I688" s="147"/>
      <c r="J688" s="61"/>
      <c r="K688" s="149"/>
      <c r="L688" s="8"/>
      <c r="M688" s="64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</row>
    <row r="689" ht="9.0" customHeight="1">
      <c r="A689" s="6" t="str">
        <f>iferror(VLOOKUP(B689,IDS!A:B,2,0),"")</f>
        <v/>
      </c>
      <c r="B689" s="78" t="str">
        <f t="shared" si="21"/>
        <v/>
      </c>
      <c r="C689" s="67"/>
      <c r="D689" s="83"/>
      <c r="E689" s="84"/>
      <c r="F689" s="62"/>
      <c r="G689" s="74"/>
      <c r="H689" s="3"/>
      <c r="I689" s="147"/>
      <c r="J689" s="61"/>
      <c r="K689" s="8"/>
      <c r="L689" s="8"/>
      <c r="M689" s="64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</row>
    <row r="690" ht="12.75" customHeight="1">
      <c r="A690" s="6" t="str">
        <f>iferror(VLOOKUP(B690,IDS!A:B,2,0),"")</f>
        <v/>
      </c>
      <c r="B690" s="78" t="str">
        <f t="shared" si="21"/>
        <v/>
      </c>
      <c r="C690" s="143" t="s">
        <v>1267</v>
      </c>
      <c r="D690" s="145"/>
      <c r="E690" s="84"/>
      <c r="F690" s="63"/>
      <c r="G690" s="74"/>
      <c r="H690" s="150"/>
      <c r="I690" s="147"/>
      <c r="J690" s="12"/>
      <c r="K690" s="8"/>
      <c r="L690" s="8"/>
      <c r="M690" s="64"/>
      <c r="N690" s="67"/>
      <c r="O690" s="67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</row>
    <row r="691" ht="12.75" customHeight="1">
      <c r="A691" s="6" t="str">
        <f>iferror(VLOOKUP(B691,IDS!A:B,2,0),"")</f>
        <v/>
      </c>
      <c r="B691" s="78" t="str">
        <f t="shared" si="21"/>
        <v/>
      </c>
      <c r="C691" s="143" t="s">
        <v>1268</v>
      </c>
      <c r="D691" s="145"/>
      <c r="E691" s="84"/>
      <c r="F691" s="63"/>
      <c r="G691" s="74"/>
      <c r="H691" s="8"/>
      <c r="I691" s="147"/>
      <c r="J691" s="12"/>
      <c r="K691" s="149"/>
      <c r="L691" s="140"/>
      <c r="M691" s="64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</row>
    <row r="692" ht="12.75" customHeight="1">
      <c r="A692" s="6" t="str">
        <f>iferror(VLOOKUP(B692,IDS!A:B,2,0),"")</f>
        <v/>
      </c>
      <c r="B692" s="78" t="str">
        <f t="shared" si="21"/>
        <v/>
      </c>
      <c r="C692" s="143" t="s">
        <v>1269</v>
      </c>
      <c r="D692" s="83"/>
      <c r="E692" s="84"/>
      <c r="F692" s="63"/>
      <c r="G692" s="74"/>
      <c r="H692" s="99"/>
      <c r="I692" s="68"/>
      <c r="J692" s="12"/>
      <c r="K692" s="149"/>
      <c r="L692" s="140"/>
      <c r="M692" s="64"/>
      <c r="N692" s="8"/>
      <c r="O692" s="8"/>
      <c r="P692" s="61"/>
      <c r="Q692" s="112"/>
      <c r="R692" s="63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</row>
    <row r="693" ht="12.75" customHeight="1">
      <c r="A693" s="6" t="str">
        <f>iferror(VLOOKUP(B693,IDS!A:B,2,0),"")</f>
        <v/>
      </c>
      <c r="B693" s="78" t="str">
        <f t="shared" si="21"/>
        <v/>
      </c>
      <c r="C693" s="151" t="s">
        <v>1270</v>
      </c>
      <c r="D693" s="83"/>
      <c r="E693" s="84"/>
      <c r="F693" s="63"/>
      <c r="G693" s="74"/>
      <c r="H693" s="99"/>
      <c r="I693" s="68"/>
      <c r="J693" s="12"/>
      <c r="K693" s="149"/>
      <c r="L693" s="140"/>
      <c r="M693" s="64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</row>
    <row r="694" ht="12.75" customHeight="1">
      <c r="A694" s="6" t="str">
        <f>iferror(VLOOKUP(B694,IDS!A:B,2,0),"")</f>
        <v/>
      </c>
      <c r="C694" s="143" t="s">
        <v>1271</v>
      </c>
      <c r="E694" s="104"/>
      <c r="G694" s="74"/>
      <c r="H694" s="99"/>
      <c r="I694" s="11"/>
      <c r="J694" s="12"/>
      <c r="K694" s="149"/>
      <c r="L694" s="150"/>
      <c r="M694" s="64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</row>
    <row r="695" ht="12.75" customHeight="1">
      <c r="A695" s="6" t="str">
        <f>iferror(VLOOKUP(B695,IDS!A:B,2,0),"")</f>
        <v/>
      </c>
      <c r="B695" s="78" t="str">
        <f t="shared" ref="B695:B855" si="22">IFERROR(VLOOKUP(C695,'ID&amp;Produits'!B:C,2,0),"")</f>
        <v/>
      </c>
      <c r="C695" s="8"/>
      <c r="D695" s="83"/>
      <c r="E695" s="84"/>
      <c r="F695" s="62"/>
      <c r="G695" s="74"/>
      <c r="H695" s="99"/>
      <c r="I695" s="11"/>
      <c r="J695" s="12"/>
      <c r="K695" s="150"/>
      <c r="L695" s="150"/>
      <c r="M695" s="64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</row>
    <row r="696" ht="12.75" customHeight="1">
      <c r="A696" s="6" t="str">
        <f>iferror(VLOOKUP(B696,IDS!A:B,2,0),"")</f>
        <v/>
      </c>
      <c r="B696" s="78" t="str">
        <f t="shared" si="22"/>
        <v/>
      </c>
      <c r="C696" s="3"/>
      <c r="D696" s="136"/>
      <c r="E696" s="84"/>
      <c r="F696" s="63"/>
      <c r="G696" s="74"/>
      <c r="H696" s="3"/>
      <c r="I696" s="11"/>
      <c r="J696" s="12"/>
      <c r="K696" s="150"/>
      <c r="L696" s="14"/>
      <c r="M696" s="64"/>
      <c r="N696" s="74"/>
      <c r="O696" s="74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</row>
    <row r="697" ht="12.75" customHeight="1">
      <c r="A697" s="6" t="str">
        <f>iferror(VLOOKUP(B697,IDS!A:B,2,0),"")</f>
        <v/>
      </c>
      <c r="B697" s="78" t="str">
        <f t="shared" si="22"/>
        <v/>
      </c>
      <c r="C697" s="3"/>
      <c r="D697" s="136"/>
      <c r="E697" s="84"/>
      <c r="F697" s="63"/>
      <c r="G697" s="74"/>
      <c r="H697" s="3"/>
      <c r="I697" s="11"/>
      <c r="J697" s="12"/>
      <c r="K697" s="13"/>
      <c r="L697" s="14"/>
      <c r="M697" s="64"/>
      <c r="N697" s="74"/>
      <c r="O697" s="74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</row>
    <row r="698" ht="12.75" customHeight="1">
      <c r="A698" s="6" t="str">
        <f>iferror(VLOOKUP(B698,IDS!A:B,2,0),"")</f>
        <v/>
      </c>
      <c r="B698" s="78" t="str">
        <f t="shared" si="22"/>
        <v/>
      </c>
      <c r="C698" s="3"/>
      <c r="D698" s="136"/>
      <c r="E698" s="84"/>
      <c r="F698" s="63"/>
      <c r="G698" s="74"/>
      <c r="H698" s="3"/>
      <c r="I698" s="11"/>
      <c r="J698" s="12"/>
      <c r="K698" s="13"/>
      <c r="L698" s="14"/>
      <c r="M698" s="64"/>
      <c r="N698" s="74"/>
      <c r="O698" s="74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</row>
    <row r="699" ht="12.75" customHeight="1">
      <c r="A699" s="6" t="str">
        <f>iferror(VLOOKUP(B699,IDS!A:B,2,0),"")</f>
        <v/>
      </c>
      <c r="B699" s="78" t="str">
        <f t="shared" si="22"/>
        <v/>
      </c>
      <c r="C699" s="3"/>
      <c r="D699" s="136"/>
      <c r="E699" s="84"/>
      <c r="F699" s="63"/>
      <c r="G699" s="74"/>
      <c r="H699" s="3"/>
      <c r="I699" s="11"/>
      <c r="J699" s="12"/>
      <c r="K699" s="13"/>
      <c r="L699" s="14"/>
      <c r="M699" s="64"/>
      <c r="N699" s="74"/>
      <c r="O699" s="74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</row>
    <row r="700" ht="12.75" customHeight="1">
      <c r="A700" s="6" t="str">
        <f>iferror(VLOOKUP(B700,IDS!A:B,2,0),"")</f>
        <v/>
      </c>
      <c r="B700" s="78" t="str">
        <f t="shared" si="22"/>
        <v/>
      </c>
      <c r="C700" s="3"/>
      <c r="D700" s="136"/>
      <c r="E700" s="84"/>
      <c r="F700" s="62"/>
      <c r="G700" s="74"/>
      <c r="H700" s="3"/>
      <c r="I700" s="11"/>
      <c r="J700" s="12"/>
      <c r="K700" s="13"/>
      <c r="L700" s="14"/>
      <c r="M700" s="64"/>
      <c r="N700" s="8"/>
      <c r="O700" s="8"/>
      <c r="P700" s="133"/>
      <c r="Q700" s="112"/>
      <c r="R700" s="63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</row>
    <row r="701" ht="12.75" customHeight="1">
      <c r="A701" s="6" t="str">
        <f>iferror(VLOOKUP(B701,IDS!A:B,2,0),"")</f>
        <v/>
      </c>
      <c r="B701" s="78" t="str">
        <f t="shared" si="22"/>
        <v/>
      </c>
      <c r="C701" s="82"/>
      <c r="D701" s="83"/>
      <c r="E701" s="84"/>
      <c r="F701" s="63"/>
      <c r="G701" s="74"/>
      <c r="H701" s="3"/>
      <c r="I701" s="11"/>
      <c r="J701" s="12"/>
      <c r="K701" s="13"/>
      <c r="L701" s="14"/>
      <c r="M701" s="64"/>
      <c r="N701" s="8"/>
      <c r="O701" s="8"/>
      <c r="P701" s="111"/>
      <c r="Q701" s="112"/>
      <c r="R701" s="63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</row>
    <row r="702" ht="12.75" customHeight="1">
      <c r="A702" s="6" t="str">
        <f>iferror(VLOOKUP(B702,IDS!A:B,2,0),"")</f>
        <v/>
      </c>
      <c r="B702" s="78" t="str">
        <f t="shared" si="22"/>
        <v/>
      </c>
      <c r="C702" s="67"/>
      <c r="D702" s="91"/>
      <c r="E702" s="84"/>
      <c r="F702" s="63"/>
      <c r="G702" s="96"/>
      <c r="H702" s="3"/>
      <c r="I702" s="11"/>
      <c r="J702" s="12"/>
      <c r="K702" s="13"/>
      <c r="L702" s="14"/>
      <c r="M702" s="64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</row>
    <row r="703" ht="12.75" customHeight="1">
      <c r="A703" s="6" t="str">
        <f>iferror(VLOOKUP(B703,IDS!A:B,2,0),"")</f>
        <v/>
      </c>
      <c r="B703" s="78" t="str">
        <f t="shared" si="22"/>
        <v/>
      </c>
      <c r="C703" s="67"/>
      <c r="D703" s="83"/>
      <c r="E703" s="77"/>
      <c r="F703" s="63"/>
      <c r="G703" s="74"/>
      <c r="H703" s="3"/>
      <c r="I703" s="11"/>
      <c r="J703" s="61"/>
      <c r="K703" s="13"/>
      <c r="L703" s="14"/>
      <c r="M703" s="64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</row>
    <row r="704" ht="12.75" customHeight="1">
      <c r="A704" s="6" t="str">
        <f>iferror(VLOOKUP(B704,IDS!A:B,2,0),"")</f>
        <v/>
      </c>
      <c r="B704" s="78" t="str">
        <f t="shared" si="22"/>
        <v/>
      </c>
      <c r="C704" s="67"/>
      <c r="D704" s="91"/>
      <c r="E704" s="84"/>
      <c r="F704" s="63"/>
      <c r="G704" s="13"/>
      <c r="H704" s="82"/>
      <c r="I704" s="11"/>
      <c r="J704" s="69"/>
      <c r="K704" s="13"/>
      <c r="L704" s="14"/>
      <c r="M704" s="64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</row>
    <row r="705" ht="12.75" customHeight="1">
      <c r="A705" s="6" t="str">
        <f>iferror(VLOOKUP(B705,IDS!A:B,2,0),"")</f>
        <v/>
      </c>
      <c r="B705" s="78" t="str">
        <f t="shared" si="22"/>
        <v/>
      </c>
      <c r="C705" s="67"/>
      <c r="D705" s="91"/>
      <c r="E705" s="84"/>
      <c r="F705" s="63"/>
      <c r="G705" s="13"/>
      <c r="H705" s="67"/>
      <c r="I705" s="11"/>
      <c r="J705" s="69"/>
      <c r="K705" s="13"/>
      <c r="L705" s="14"/>
      <c r="M705" s="64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</row>
    <row r="706" ht="12.75" customHeight="1">
      <c r="A706" s="6" t="str">
        <f>iferror(VLOOKUP(B706,IDS!A:B,2,0),"")</f>
        <v/>
      </c>
      <c r="B706" s="78" t="str">
        <f t="shared" si="22"/>
        <v/>
      </c>
      <c r="C706" s="67"/>
      <c r="D706" s="91"/>
      <c r="E706" s="148"/>
      <c r="F706" s="63"/>
      <c r="G706" s="13"/>
      <c r="H706" s="67"/>
      <c r="I706" s="11"/>
      <c r="J706" s="69"/>
      <c r="K706" s="13"/>
      <c r="L706" s="14"/>
      <c r="M706" s="64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</row>
    <row r="707" ht="12.75" customHeight="1">
      <c r="A707" s="6" t="str">
        <f>iferror(VLOOKUP(B707,IDS!A:B,2,0),"")</f>
        <v/>
      </c>
      <c r="B707" s="78" t="str">
        <f t="shared" si="22"/>
        <v/>
      </c>
      <c r="C707" s="67"/>
      <c r="D707" s="91"/>
      <c r="E707" s="148"/>
      <c r="F707" s="63"/>
      <c r="G707" s="13"/>
      <c r="H707" s="67"/>
      <c r="I707" s="93"/>
      <c r="J707" s="69"/>
      <c r="K707" s="13"/>
      <c r="L707" s="14"/>
      <c r="M707" s="64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</row>
    <row r="708" ht="12.75" customHeight="1">
      <c r="A708" s="6" t="str">
        <f>iferror(VLOOKUP(B708,IDS!A:B,2,0),"")</f>
        <v/>
      </c>
      <c r="B708" s="78" t="str">
        <f t="shared" si="22"/>
        <v/>
      </c>
      <c r="C708" s="67"/>
      <c r="D708" s="91"/>
      <c r="E708" s="84"/>
      <c r="F708" s="63"/>
      <c r="G708" s="13"/>
      <c r="H708" s="67"/>
      <c r="I708" s="68"/>
      <c r="J708" s="111"/>
      <c r="K708" s="13"/>
      <c r="L708" s="14"/>
      <c r="M708" s="64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</row>
    <row r="709" ht="12.75" customHeight="1">
      <c r="A709" s="6" t="str">
        <f>iferror(VLOOKUP(B709,IDS!A:B,2,0),"")</f>
        <v/>
      </c>
      <c r="B709" s="78" t="str">
        <f t="shared" si="22"/>
        <v/>
      </c>
      <c r="C709" s="124"/>
      <c r="D709" s="91"/>
      <c r="E709" s="84"/>
      <c r="F709" s="63"/>
      <c r="G709" s="13"/>
      <c r="H709" s="72"/>
      <c r="I709" s="68"/>
      <c r="J709" s="111"/>
      <c r="K709" s="13"/>
      <c r="L709" s="14"/>
      <c r="M709" s="64"/>
      <c r="N709" s="8"/>
      <c r="O709" s="63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</row>
    <row r="710" ht="12.75" customHeight="1">
      <c r="A710" s="6" t="str">
        <f>iferror(VLOOKUP(B710,IDS!A:B,2,0),"")</f>
        <v/>
      </c>
      <c r="B710" s="78" t="str">
        <f t="shared" si="22"/>
        <v/>
      </c>
      <c r="C710" s="82"/>
      <c r="D710" s="83"/>
      <c r="E710" s="84"/>
      <c r="F710" s="63"/>
      <c r="G710" s="13"/>
      <c r="H710" s="72"/>
      <c r="I710" s="68"/>
      <c r="J710" s="75"/>
      <c r="K710" s="13"/>
      <c r="L710" s="14"/>
      <c r="M710" s="64"/>
      <c r="N710" s="8"/>
      <c r="O710" s="63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</row>
    <row r="711" ht="12.75" customHeight="1">
      <c r="A711" s="6" t="str">
        <f>iferror(VLOOKUP(B711,IDS!A:B,2,0),"")</f>
        <v/>
      </c>
      <c r="B711" s="78" t="str">
        <f t="shared" si="22"/>
        <v/>
      </c>
      <c r="C711" s="67"/>
      <c r="D711" s="91"/>
      <c r="E711" s="84"/>
      <c r="F711" s="63"/>
      <c r="G711" s="8"/>
      <c r="H711" s="72"/>
      <c r="I711" s="68"/>
      <c r="J711" s="100"/>
      <c r="K711" s="13"/>
      <c r="L711" s="63"/>
      <c r="M711" s="64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</row>
    <row r="712" ht="12.75" customHeight="1">
      <c r="A712" s="6" t="str">
        <f>iferror(VLOOKUP(B712,IDS!A:B,2,0),"")</f>
        <v/>
      </c>
      <c r="B712" s="78" t="str">
        <f t="shared" si="22"/>
        <v/>
      </c>
      <c r="C712" s="67"/>
      <c r="D712" s="91"/>
      <c r="E712" s="84"/>
      <c r="F712" s="63"/>
      <c r="G712" s="8"/>
      <c r="H712" s="124"/>
      <c r="I712" s="73"/>
      <c r="J712" s="61"/>
      <c r="K712" s="62"/>
      <c r="L712" s="63"/>
      <c r="M712" s="64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</row>
    <row r="713" ht="12.75" customHeight="1">
      <c r="A713" s="6" t="str">
        <f>iferror(VLOOKUP(B713,IDS!A:B,2,0),"")</f>
        <v/>
      </c>
      <c r="B713" s="78" t="str">
        <f t="shared" si="22"/>
        <v/>
      </c>
      <c r="C713" s="67"/>
      <c r="D713" s="91"/>
      <c r="E713" s="84"/>
      <c r="F713" s="63"/>
      <c r="G713" s="152"/>
      <c r="H713" s="82"/>
      <c r="I713" s="73"/>
      <c r="J713" s="75"/>
      <c r="K713" s="112"/>
      <c r="L713" s="63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</row>
    <row r="714" ht="12.75" customHeight="1">
      <c r="A714" s="6" t="str">
        <f>iferror(VLOOKUP(B714,IDS!A:B,2,0),"")</f>
        <v/>
      </c>
      <c r="B714" s="78" t="str">
        <f t="shared" si="22"/>
        <v/>
      </c>
      <c r="C714" s="67"/>
      <c r="D714" s="91"/>
      <c r="E714" s="84"/>
      <c r="F714" s="63"/>
      <c r="G714" s="153"/>
      <c r="H714" s="72"/>
      <c r="I714" s="73"/>
      <c r="J714" s="75"/>
      <c r="K714" s="112"/>
      <c r="L714" s="63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</row>
    <row r="715" ht="12.75" customHeight="1">
      <c r="A715" s="6" t="str">
        <f>iferror(VLOOKUP(B715,IDS!A:B,2,0),"")</f>
        <v/>
      </c>
      <c r="B715" s="78" t="str">
        <f t="shared" si="22"/>
        <v/>
      </c>
      <c r="C715" s="67"/>
      <c r="D715" s="91"/>
      <c r="E715" s="154"/>
      <c r="F715" s="63"/>
      <c r="G715" s="155"/>
      <c r="H715" s="72"/>
      <c r="I715" s="125"/>
      <c r="J715" s="100"/>
      <c r="K715" s="112"/>
      <c r="L715" s="63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</row>
    <row r="716" ht="12.75" customHeight="1">
      <c r="A716" s="6" t="str">
        <f>iferror(VLOOKUP(B716,IDS!A:B,2,0),"")</f>
        <v/>
      </c>
      <c r="B716" s="78" t="str">
        <f t="shared" si="22"/>
        <v/>
      </c>
      <c r="C716" s="67"/>
      <c r="D716" s="91"/>
      <c r="E716" s="84"/>
      <c r="F716" s="62"/>
      <c r="G716" s="13"/>
      <c r="H716" s="99"/>
      <c r="I716" s="93"/>
      <c r="J716" s="75"/>
      <c r="K716" s="112"/>
      <c r="L716" s="63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</row>
    <row r="717" ht="12.75" customHeight="1">
      <c r="A717" s="6" t="str">
        <f>iferror(VLOOKUP(B717,IDS!A:B,2,0),"")</f>
        <v/>
      </c>
      <c r="B717" s="78" t="str">
        <f t="shared" si="22"/>
        <v/>
      </c>
      <c r="C717" s="67"/>
      <c r="D717" s="91"/>
      <c r="E717" s="84"/>
      <c r="F717" s="63"/>
      <c r="G717" s="13"/>
      <c r="H717" s="72"/>
      <c r="I717" s="73"/>
      <c r="J717" s="75"/>
      <c r="K717" s="112"/>
      <c r="L717" s="63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</row>
    <row r="718" ht="12.75" customHeight="1">
      <c r="A718" s="6" t="str">
        <f>iferror(VLOOKUP(B718,IDS!A:B,2,0),"")</f>
        <v/>
      </c>
      <c r="B718" s="78" t="str">
        <f t="shared" si="22"/>
        <v/>
      </c>
      <c r="C718" s="67"/>
      <c r="D718" s="91"/>
      <c r="E718" s="77"/>
      <c r="F718" s="63"/>
      <c r="G718" s="13"/>
      <c r="H718" s="72"/>
      <c r="I718" s="73"/>
      <c r="J718" s="75"/>
      <c r="K718" s="112"/>
      <c r="L718" s="63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</row>
    <row r="719" ht="12.75" customHeight="1">
      <c r="A719" s="6" t="str">
        <f>iferror(VLOOKUP(B719,IDS!A:B,2,0),"")</f>
        <v/>
      </c>
      <c r="B719" s="78" t="str">
        <f t="shared" si="22"/>
        <v/>
      </c>
      <c r="C719" s="67"/>
      <c r="D719" s="91"/>
      <c r="E719" s="84"/>
      <c r="F719" s="63"/>
      <c r="G719" s="156"/>
      <c r="H719" s="72"/>
      <c r="I719" s="73"/>
      <c r="J719" s="75"/>
      <c r="K719" s="112"/>
      <c r="L719" s="63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</row>
    <row r="720" ht="12.75" customHeight="1">
      <c r="A720" s="6" t="str">
        <f>iferror(VLOOKUP(B720,IDS!A:B,2,0),"")</f>
        <v/>
      </c>
      <c r="B720" s="78" t="str">
        <f t="shared" si="22"/>
        <v/>
      </c>
      <c r="C720" s="67"/>
      <c r="D720" s="91"/>
      <c r="E720" s="84"/>
      <c r="F720" s="63"/>
      <c r="G720" s="149"/>
      <c r="H720" s="99"/>
      <c r="I720" s="73"/>
      <c r="J720" s="75"/>
      <c r="K720" s="112"/>
      <c r="L720" s="63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</row>
    <row r="721" ht="15.75" customHeight="1">
      <c r="A721" s="6" t="str">
        <f>iferror(VLOOKUP(B721,IDS!A:B,2,0),"")</f>
        <v/>
      </c>
      <c r="B721" s="78" t="str">
        <f t="shared" si="22"/>
        <v/>
      </c>
      <c r="C721" s="67"/>
      <c r="D721" s="91"/>
      <c r="E721" s="84"/>
      <c r="F721" s="63"/>
      <c r="G721" s="157"/>
      <c r="H721" s="72"/>
      <c r="I721" s="73"/>
      <c r="J721" s="75"/>
      <c r="K721" s="62"/>
      <c r="L721" s="63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</row>
    <row r="722" ht="12.75" customHeight="1">
      <c r="A722" s="6" t="str">
        <f>iferror(VLOOKUP(B722,IDS!A:B,2,0),"")</f>
        <v/>
      </c>
      <c r="B722" s="78" t="str">
        <f t="shared" si="22"/>
        <v/>
      </c>
      <c r="C722" s="67"/>
      <c r="D722" s="91"/>
      <c r="E722" s="84"/>
      <c r="F722" s="62"/>
      <c r="G722" s="62"/>
      <c r="H722" s="72"/>
      <c r="I722" s="73"/>
      <c r="J722" s="75"/>
      <c r="K722" s="158"/>
      <c r="L722" s="63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</row>
    <row r="723" ht="12.75" customHeight="1">
      <c r="A723" s="6" t="str">
        <f>iferror(VLOOKUP(B723,IDS!A:B,2,0),"")</f>
        <v/>
      </c>
      <c r="B723" s="78" t="str">
        <f t="shared" si="22"/>
        <v/>
      </c>
      <c r="C723" s="8"/>
      <c r="D723" s="145"/>
      <c r="E723" s="84"/>
      <c r="F723" s="63"/>
      <c r="G723" s="150"/>
      <c r="H723" s="72"/>
      <c r="I723" s="68"/>
      <c r="J723" s="75"/>
      <c r="K723" s="112"/>
      <c r="L723" s="63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</row>
    <row r="724" ht="12.75" customHeight="1">
      <c r="A724" s="6" t="str">
        <f>iferror(VLOOKUP(B724,IDS!A:B,2,0),"")</f>
        <v/>
      </c>
      <c r="B724" s="78" t="str">
        <f t="shared" si="22"/>
        <v/>
      </c>
      <c r="C724" s="82"/>
      <c r="D724" s="83"/>
      <c r="E724" s="92"/>
      <c r="F724" s="63"/>
      <c r="G724" s="62"/>
      <c r="H724" s="72"/>
      <c r="I724" s="73"/>
      <c r="J724" s="75"/>
      <c r="K724" s="13"/>
      <c r="L724" s="63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</row>
    <row r="725" ht="12.75" customHeight="1">
      <c r="A725" s="6" t="str">
        <f>iferror(VLOOKUP(B725,IDS!A:B,2,0),"")</f>
        <v/>
      </c>
      <c r="B725" s="78" t="str">
        <f t="shared" si="22"/>
        <v/>
      </c>
      <c r="C725" s="67"/>
      <c r="D725" s="91"/>
      <c r="E725" s="84"/>
      <c r="F725" s="63"/>
      <c r="G725" s="13"/>
      <c r="H725" s="72"/>
      <c r="I725" s="73"/>
      <c r="J725" s="75"/>
      <c r="K725" s="112"/>
      <c r="L725" s="63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</row>
    <row r="726" ht="12.75" customHeight="1">
      <c r="A726" s="6" t="str">
        <f>iferror(VLOOKUP(B726,IDS!A:B,2,0),"")</f>
        <v/>
      </c>
      <c r="B726" s="78" t="str">
        <f t="shared" si="22"/>
        <v/>
      </c>
      <c r="C726" s="67"/>
      <c r="D726" s="91"/>
      <c r="E726" s="92"/>
      <c r="F726" s="63"/>
      <c r="G726" s="13"/>
      <c r="H726" s="72"/>
      <c r="I726" s="73"/>
      <c r="J726" s="61"/>
      <c r="K726" s="112"/>
      <c r="L726" s="63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</row>
    <row r="727" ht="12.75" customHeight="1">
      <c r="A727" s="6" t="str">
        <f>iferror(VLOOKUP(B727,IDS!A:B,2,0),"")</f>
        <v/>
      </c>
      <c r="B727" s="78" t="str">
        <f t="shared" si="22"/>
        <v/>
      </c>
      <c r="C727" s="67"/>
      <c r="D727" s="91"/>
      <c r="E727" s="84"/>
      <c r="F727" s="63"/>
      <c r="G727" s="102"/>
      <c r="H727" s="82"/>
      <c r="I727" s="73"/>
      <c r="J727" s="75"/>
      <c r="K727" s="70"/>
      <c r="L727" s="63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</row>
    <row r="728" ht="12.75" customHeight="1">
      <c r="A728" s="6" t="str">
        <f>iferror(VLOOKUP(B728,IDS!A:B,2,0),"")</f>
        <v/>
      </c>
      <c r="B728" s="78" t="str">
        <f t="shared" si="22"/>
        <v/>
      </c>
      <c r="C728" s="67"/>
      <c r="D728" s="91"/>
      <c r="E728" s="84"/>
      <c r="F728" s="62"/>
      <c r="G728" s="74"/>
      <c r="H728" s="72"/>
      <c r="I728" s="73"/>
      <c r="J728" s="75"/>
      <c r="K728" s="112"/>
      <c r="L728" s="63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</row>
    <row r="729" ht="12.75" customHeight="1">
      <c r="A729" s="6" t="str">
        <f>iferror(VLOOKUP(B729,IDS!A:B,2,0),"")</f>
        <v/>
      </c>
      <c r="B729" s="78" t="str">
        <f t="shared" si="22"/>
        <v/>
      </c>
      <c r="C729" s="82"/>
      <c r="D729" s="83"/>
      <c r="E729" s="84"/>
      <c r="F729" s="63"/>
      <c r="G729" s="74"/>
      <c r="H729" s="72"/>
      <c r="I729" s="73"/>
      <c r="J729" s="69"/>
      <c r="K729" s="158"/>
      <c r="L729" s="63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</row>
    <row r="730" ht="12.75" customHeight="1">
      <c r="A730" s="6" t="str">
        <f>iferror(VLOOKUP(B730,IDS!A:B,2,0),"")</f>
        <v/>
      </c>
      <c r="B730" s="78" t="str">
        <f t="shared" si="22"/>
        <v/>
      </c>
      <c r="C730" s="72"/>
      <c r="D730" s="91"/>
      <c r="E730" s="159"/>
      <c r="F730" s="63"/>
      <c r="G730" s="74"/>
      <c r="H730" s="72"/>
      <c r="I730" s="93"/>
      <c r="J730" s="69"/>
      <c r="K730" s="112"/>
      <c r="L730" s="63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</row>
    <row r="731" ht="12.0" customHeight="1">
      <c r="A731" s="6" t="str">
        <f>iferror(VLOOKUP(B731,IDS!A:B,2,0),"")</f>
        <v/>
      </c>
      <c r="B731" s="78" t="str">
        <f t="shared" si="22"/>
        <v/>
      </c>
      <c r="C731" s="67"/>
      <c r="D731" s="91"/>
      <c r="E731" s="159"/>
      <c r="F731" s="63"/>
      <c r="G731" s="74"/>
      <c r="H731" s="72"/>
      <c r="I731" s="73"/>
      <c r="J731" s="61"/>
      <c r="K731" s="160"/>
      <c r="L731" s="63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</row>
    <row r="732" ht="12.75" hidden="1" customHeight="1">
      <c r="A732" s="6" t="str">
        <f>iferror(VLOOKUP(B732,IDS!A:B,2,0),"")</f>
        <v/>
      </c>
      <c r="B732" s="78" t="str">
        <f t="shared" si="22"/>
        <v/>
      </c>
      <c r="C732" s="67"/>
      <c r="D732" s="91"/>
      <c r="E732" s="84"/>
      <c r="F732" s="63"/>
      <c r="G732" s="63"/>
      <c r="H732" s="82"/>
      <c r="I732" s="73"/>
      <c r="J732" s="75"/>
      <c r="K732" s="160"/>
      <c r="L732" s="63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</row>
    <row r="733" ht="12.75" customHeight="1">
      <c r="A733" s="6" t="str">
        <f>iferror(VLOOKUP(B733,IDS!A:B,2,0),"")</f>
        <v/>
      </c>
      <c r="B733" s="78" t="str">
        <f t="shared" si="22"/>
        <v/>
      </c>
      <c r="C733" s="67"/>
      <c r="D733" s="91"/>
      <c r="E733" s="84"/>
      <c r="F733" s="63"/>
      <c r="G733" s="63"/>
      <c r="H733" s="72"/>
      <c r="I733" s="73"/>
      <c r="J733" s="75"/>
      <c r="K733" s="112"/>
      <c r="L733" s="63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</row>
    <row r="734" ht="12.75" customHeight="1">
      <c r="A734" s="6" t="str">
        <f>iferror(VLOOKUP(B734,IDS!A:B,2,0),"")</f>
        <v/>
      </c>
      <c r="B734" s="78" t="str">
        <f t="shared" si="22"/>
        <v/>
      </c>
      <c r="C734" s="82"/>
      <c r="D734" s="83"/>
      <c r="E734" s="84"/>
      <c r="F734" s="63"/>
      <c r="G734" s="63"/>
      <c r="H734" s="72"/>
      <c r="I734" s="73"/>
      <c r="J734" s="75"/>
      <c r="K734" s="112"/>
      <c r="L734" s="63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</row>
    <row r="735" ht="15.0" customHeight="1">
      <c r="A735" s="6" t="str">
        <f>iferror(VLOOKUP(B735,IDS!A:B,2,0),"")</f>
        <v/>
      </c>
      <c r="B735" s="78" t="str">
        <f t="shared" si="22"/>
        <v/>
      </c>
      <c r="C735" s="99"/>
      <c r="D735" s="83"/>
      <c r="E735" s="84"/>
      <c r="F735" s="63"/>
      <c r="G735" s="63"/>
      <c r="H735" s="72"/>
      <c r="I735" s="93"/>
      <c r="J735" s="75"/>
      <c r="K735" s="62"/>
      <c r="L735" s="63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</row>
    <row r="736" ht="12.75" customHeight="1">
      <c r="A736" s="6" t="str">
        <f>iferror(VLOOKUP(B736,IDS!A:B,2,0),"")</f>
        <v/>
      </c>
      <c r="B736" s="78" t="str">
        <f t="shared" si="22"/>
        <v/>
      </c>
      <c r="C736" s="67"/>
      <c r="D736" s="91"/>
      <c r="E736" s="84"/>
      <c r="F736" s="63"/>
      <c r="G736" s="63"/>
      <c r="H736" s="72"/>
      <c r="I736" s="73"/>
      <c r="J736" s="61"/>
      <c r="K736" s="112"/>
      <c r="L736" s="63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</row>
    <row r="737" ht="13.5" customHeight="1">
      <c r="A737" s="6" t="str">
        <f>iferror(VLOOKUP(B737,IDS!A:B,2,0),"")</f>
        <v/>
      </c>
      <c r="B737" s="78" t="str">
        <f t="shared" si="22"/>
        <v/>
      </c>
      <c r="C737" s="99"/>
      <c r="D737" s="83"/>
      <c r="E737" s="84"/>
      <c r="F737" s="63"/>
      <c r="G737" s="63"/>
      <c r="H737" s="82"/>
      <c r="I737" s="73"/>
      <c r="J737" s="75"/>
      <c r="K737" s="112"/>
      <c r="L737" s="63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</row>
    <row r="738" ht="12.75" customHeight="1">
      <c r="A738" s="6" t="str">
        <f>iferror(VLOOKUP(B738,IDS!A:B,2,0),"")</f>
        <v/>
      </c>
      <c r="B738" s="78" t="str">
        <f t="shared" si="22"/>
        <v/>
      </c>
      <c r="C738" s="99"/>
      <c r="D738" s="83"/>
      <c r="E738" s="84"/>
      <c r="F738" s="63"/>
      <c r="G738" s="63"/>
      <c r="H738" s="72"/>
      <c r="I738" s="73"/>
      <c r="J738" s="75"/>
      <c r="K738" s="112"/>
      <c r="L738" s="63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</row>
    <row r="739" ht="12.75" customHeight="1">
      <c r="A739" s="6" t="str">
        <f>iferror(VLOOKUP(B739,IDS!A:B,2,0),"")</f>
        <v/>
      </c>
      <c r="B739" s="78" t="str">
        <f t="shared" si="22"/>
        <v/>
      </c>
      <c r="C739" s="99"/>
      <c r="D739" s="83"/>
      <c r="E739" s="84"/>
      <c r="F739" s="62"/>
      <c r="G739" s="126"/>
      <c r="H739" s="72"/>
      <c r="I739" s="73"/>
      <c r="J739" s="75"/>
      <c r="K739" s="112"/>
      <c r="L739" s="63"/>
      <c r="M739" s="3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</row>
    <row r="740" ht="12.75" customHeight="1">
      <c r="A740" s="6" t="str">
        <f>iferror(VLOOKUP(B740,IDS!A:B,2,0),"")</f>
        <v/>
      </c>
      <c r="B740" s="78" t="str">
        <f t="shared" si="22"/>
        <v/>
      </c>
      <c r="C740" s="99"/>
      <c r="D740" s="83"/>
      <c r="E740" s="84"/>
      <c r="F740" s="63"/>
      <c r="G740" s="127"/>
      <c r="H740" s="72"/>
      <c r="I740" s="93"/>
      <c r="J740" s="75"/>
      <c r="K740" s="62"/>
      <c r="L740" s="63"/>
      <c r="M740" s="3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</row>
    <row r="741" ht="12.75" customHeight="1">
      <c r="A741" s="6" t="str">
        <f>iferror(VLOOKUP(B741,IDS!A:B,2,0),"")</f>
        <v/>
      </c>
      <c r="B741" s="78" t="str">
        <f t="shared" si="22"/>
        <v/>
      </c>
      <c r="C741" s="99"/>
      <c r="D741" s="83"/>
      <c r="E741" s="84"/>
      <c r="F741" s="63"/>
      <c r="G741" s="63"/>
      <c r="H741" s="72"/>
      <c r="I741" s="73"/>
      <c r="J741" s="75"/>
      <c r="K741" s="112"/>
      <c r="L741" s="63"/>
      <c r="M741" s="8"/>
      <c r="N741" s="161"/>
      <c r="O741" s="13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</row>
    <row r="742" ht="12.75" customHeight="1">
      <c r="A742" s="6" t="str">
        <f>iferror(VLOOKUP(B742,IDS!A:B,2,0),"")</f>
        <v/>
      </c>
      <c r="B742" s="78" t="str">
        <f t="shared" si="22"/>
        <v/>
      </c>
      <c r="C742" s="67"/>
      <c r="D742" s="91"/>
      <c r="E742" s="84"/>
      <c r="F742" s="63"/>
      <c r="G742" s="63"/>
      <c r="H742" s="72"/>
      <c r="I742" s="73"/>
      <c r="J742" s="75"/>
      <c r="K742" s="112"/>
      <c r="L742" s="63"/>
      <c r="M742" s="8"/>
      <c r="N742" s="161"/>
      <c r="O742" s="13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</row>
    <row r="743" ht="12.75" customHeight="1">
      <c r="A743" s="6" t="str">
        <f>iferror(VLOOKUP(B743,IDS!A:B,2,0),"")</f>
        <v/>
      </c>
      <c r="B743" s="78" t="str">
        <f t="shared" si="22"/>
        <v/>
      </c>
      <c r="C743" s="67"/>
      <c r="D743" s="91"/>
      <c r="E743" s="84"/>
      <c r="F743" s="63"/>
      <c r="G743" s="63"/>
      <c r="H743" s="72"/>
      <c r="I743" s="73"/>
      <c r="J743" s="75"/>
      <c r="K743" s="158"/>
      <c r="L743" s="63"/>
      <c r="M743" s="8"/>
      <c r="N743" s="8"/>
      <c r="O743" s="8"/>
      <c r="P743" s="13"/>
      <c r="Q743" s="13"/>
      <c r="R743" s="3"/>
      <c r="S743" s="8"/>
      <c r="T743" s="162"/>
      <c r="U743" s="149"/>
      <c r="V743" s="140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</row>
    <row r="744" ht="12.75" customHeight="1">
      <c r="A744" s="6" t="str">
        <f>iferror(VLOOKUP(B744,IDS!A:B,2,0),"")</f>
        <v/>
      </c>
      <c r="B744" s="78" t="str">
        <f t="shared" si="22"/>
        <v/>
      </c>
      <c r="C744" s="67"/>
      <c r="D744" s="91"/>
      <c r="E744" s="159"/>
      <c r="F744" s="63"/>
      <c r="G744" s="63"/>
      <c r="H744" s="72"/>
      <c r="I744" s="73"/>
      <c r="J744" s="75"/>
      <c r="K744" s="158"/>
      <c r="L744" s="63"/>
      <c r="M744" s="8"/>
      <c r="N744" s="8"/>
      <c r="O744" s="8"/>
      <c r="P744" s="13"/>
      <c r="Q744" s="13"/>
      <c r="R744" s="3"/>
      <c r="S744" s="8"/>
      <c r="T744" s="64"/>
      <c r="U744" s="149"/>
      <c r="V744" s="140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</row>
    <row r="745" ht="12.75" customHeight="1">
      <c r="A745" s="6" t="str">
        <f>iferror(VLOOKUP(B745,IDS!A:B,2,0),"")</f>
        <v/>
      </c>
      <c r="B745" s="78" t="str">
        <f t="shared" si="22"/>
        <v/>
      </c>
      <c r="C745" s="67"/>
      <c r="D745" s="91"/>
      <c r="E745" s="84"/>
      <c r="F745" s="63"/>
      <c r="G745" s="63"/>
      <c r="H745" s="72"/>
      <c r="I745" s="73"/>
      <c r="J745" s="75"/>
      <c r="K745" s="62"/>
      <c r="L745" s="63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</row>
    <row r="746" ht="12.75" customHeight="1">
      <c r="A746" s="6" t="str">
        <f>iferror(VLOOKUP(B746,IDS!A:B,2,0),"")</f>
        <v/>
      </c>
      <c r="B746" s="78" t="str">
        <f t="shared" si="22"/>
        <v/>
      </c>
      <c r="C746" s="67"/>
      <c r="D746" s="91"/>
      <c r="E746" s="84"/>
      <c r="F746" s="63"/>
      <c r="G746" s="126"/>
      <c r="H746" s="72"/>
      <c r="I746" s="73"/>
      <c r="J746" s="75"/>
      <c r="K746" s="158"/>
      <c r="L746" s="63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</row>
    <row r="747" ht="12.75" customHeight="1">
      <c r="A747" s="6" t="str">
        <f>iferror(VLOOKUP(B747,IDS!A:B,2,0),"")</f>
        <v/>
      </c>
      <c r="B747" s="78" t="str">
        <f t="shared" si="22"/>
        <v/>
      </c>
      <c r="C747" s="67"/>
      <c r="D747" s="91"/>
      <c r="E747" s="77"/>
      <c r="F747" s="13"/>
      <c r="G747" s="63"/>
      <c r="H747" s="72"/>
      <c r="I747" s="73"/>
      <c r="J747" s="75"/>
      <c r="K747" s="112"/>
      <c r="L747" s="63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</row>
    <row r="748" ht="12.75" customHeight="1">
      <c r="A748" s="6" t="str">
        <f>iferror(VLOOKUP(B748,IDS!A:B,2,0),"")</f>
        <v/>
      </c>
      <c r="B748" s="78" t="str">
        <f t="shared" si="22"/>
        <v/>
      </c>
      <c r="C748" s="72"/>
      <c r="D748" s="91"/>
      <c r="E748" s="84"/>
      <c r="F748" s="62"/>
      <c r="G748" s="63"/>
      <c r="H748" s="72"/>
      <c r="I748" s="73"/>
      <c r="J748" s="75"/>
      <c r="K748" s="112"/>
      <c r="L748" s="63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</row>
    <row r="749" ht="12.75" customHeight="1">
      <c r="A749" s="6" t="str">
        <f>iferror(VLOOKUP(B749,IDS!A:B,2,0),"")</f>
        <v/>
      </c>
      <c r="B749" s="78" t="str">
        <f t="shared" si="22"/>
        <v/>
      </c>
      <c r="C749" s="72"/>
      <c r="D749" s="91"/>
      <c r="E749" s="84"/>
      <c r="F749" s="63"/>
      <c r="G749" s="127"/>
      <c r="H749" s="72"/>
      <c r="I749" s="73"/>
      <c r="J749" s="75"/>
      <c r="K749" s="112"/>
      <c r="L749" s="63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</row>
    <row r="750" ht="12.75" customHeight="1">
      <c r="A750" s="6" t="str">
        <f>iferror(VLOOKUP(B750,IDS!A:B,2,0),"")</f>
        <v/>
      </c>
      <c r="B750" s="78" t="str">
        <f t="shared" si="22"/>
        <v/>
      </c>
      <c r="C750" s="82"/>
      <c r="D750" s="83"/>
      <c r="E750" s="84"/>
      <c r="F750" s="63"/>
      <c r="G750" s="63"/>
      <c r="H750" s="72"/>
      <c r="I750" s="73"/>
      <c r="J750" s="75"/>
      <c r="K750" s="112"/>
      <c r="L750" s="63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</row>
    <row r="751" ht="12.75" customHeight="1">
      <c r="A751" s="6" t="str">
        <f>iferror(VLOOKUP(B751,IDS!A:B,2,0),"")</f>
        <v/>
      </c>
      <c r="B751" s="78" t="str">
        <f t="shared" si="22"/>
        <v/>
      </c>
      <c r="C751" s="67"/>
      <c r="D751" s="83"/>
      <c r="E751" s="84"/>
      <c r="F751" s="63"/>
      <c r="G751" s="63"/>
      <c r="H751" s="72"/>
      <c r="I751" s="73"/>
      <c r="J751" s="75"/>
      <c r="K751" s="158"/>
      <c r="L751" s="63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</row>
    <row r="752" ht="12.75" customHeight="1">
      <c r="A752" s="6" t="str">
        <f>iferror(VLOOKUP(B752,IDS!A:B,2,0),"")</f>
        <v/>
      </c>
      <c r="B752" s="78" t="str">
        <f t="shared" si="22"/>
        <v/>
      </c>
      <c r="C752" s="99"/>
      <c r="D752" s="83"/>
      <c r="E752" s="84"/>
      <c r="F752" s="62"/>
      <c r="G752" s="63"/>
      <c r="H752" s="72"/>
      <c r="I752" s="73"/>
      <c r="J752" s="61"/>
      <c r="K752" s="158"/>
      <c r="L752" s="63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</row>
    <row r="753" ht="12.75" customHeight="1">
      <c r="A753" s="6" t="str">
        <f>iferror(VLOOKUP(B753,IDS!A:B,2,0),"")</f>
        <v/>
      </c>
      <c r="B753" s="78" t="str">
        <f t="shared" si="22"/>
        <v/>
      </c>
      <c r="C753" s="67"/>
      <c r="D753" s="83"/>
      <c r="E753" s="84"/>
      <c r="F753" s="63"/>
      <c r="G753" s="63"/>
      <c r="H753" s="82"/>
      <c r="I753" s="73"/>
      <c r="J753" s="111"/>
      <c r="K753" s="112"/>
      <c r="L753" s="63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</row>
    <row r="754" ht="12.75" customHeight="1">
      <c r="A754" s="6" t="str">
        <f>iferror(VLOOKUP(B754,IDS!A:B,2,0),"")</f>
        <v/>
      </c>
      <c r="B754" s="78" t="str">
        <f t="shared" si="22"/>
        <v/>
      </c>
      <c r="C754" s="72"/>
      <c r="D754" s="83"/>
      <c r="E754" s="159"/>
      <c r="F754" s="63"/>
      <c r="G754" s="63"/>
      <c r="H754" s="72"/>
      <c r="I754" s="73"/>
      <c r="J754" s="111"/>
      <c r="K754" s="112"/>
      <c r="L754" s="63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</row>
    <row r="755" ht="12.75" customHeight="1">
      <c r="A755" s="6" t="str">
        <f>iferror(VLOOKUP(B755,IDS!A:B,2,0),"")</f>
        <v/>
      </c>
      <c r="B755" s="78" t="str">
        <f t="shared" si="22"/>
        <v/>
      </c>
      <c r="C755" s="72"/>
      <c r="D755" s="83"/>
      <c r="E755" s="84"/>
      <c r="F755" s="63"/>
      <c r="G755" s="63"/>
      <c r="H755" s="72"/>
      <c r="I755" s="73"/>
      <c r="J755" s="111"/>
      <c r="K755" s="112"/>
      <c r="L755" s="63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</row>
    <row r="756" ht="12.75" customHeight="1">
      <c r="A756" s="6" t="str">
        <f>iferror(VLOOKUP(B756,IDS!A:B,2,0),"")</f>
        <v/>
      </c>
      <c r="B756" s="78" t="str">
        <f t="shared" si="22"/>
        <v/>
      </c>
      <c r="C756" s="82"/>
      <c r="D756" s="83"/>
      <c r="E756" s="84"/>
      <c r="F756" s="62"/>
      <c r="G756" s="94"/>
      <c r="H756" s="72"/>
      <c r="I756" s="93"/>
      <c r="J756" s="100"/>
      <c r="K756" s="112"/>
      <c r="L756" s="63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</row>
    <row r="757" ht="12.75" customHeight="1">
      <c r="A757" s="6" t="str">
        <f>iferror(VLOOKUP(B757,IDS!A:B,2,0),"")</f>
        <v/>
      </c>
      <c r="B757" s="78" t="str">
        <f t="shared" si="22"/>
        <v/>
      </c>
      <c r="C757" s="67"/>
      <c r="D757" s="83"/>
      <c r="E757" s="77"/>
      <c r="F757" s="63"/>
      <c r="G757" s="94"/>
      <c r="H757" s="99"/>
      <c r="I757" s="73"/>
      <c r="J757" s="111"/>
      <c r="K757" s="112"/>
      <c r="L757" s="63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</row>
    <row r="758" ht="12.75" customHeight="1">
      <c r="A758" s="6" t="str">
        <f>iferror(VLOOKUP(B758,IDS!A:B,2,0),"")</f>
        <v/>
      </c>
      <c r="B758" s="78" t="str">
        <f t="shared" si="22"/>
        <v/>
      </c>
      <c r="C758" s="67"/>
      <c r="D758" s="83"/>
      <c r="E758" s="84"/>
      <c r="F758" s="63"/>
      <c r="G758" s="94"/>
      <c r="H758" s="72"/>
      <c r="I758" s="68"/>
      <c r="J758" s="61"/>
      <c r="K758" s="112"/>
      <c r="L758" s="63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</row>
    <row r="759" ht="12.75" customHeight="1">
      <c r="A759" s="6" t="str">
        <f>iferror(VLOOKUP(B759,IDS!A:B,2,0),"")</f>
        <v/>
      </c>
      <c r="B759" s="78" t="str">
        <f t="shared" si="22"/>
        <v/>
      </c>
      <c r="C759" s="72"/>
      <c r="D759" s="83"/>
      <c r="E759" s="84"/>
      <c r="F759" s="63"/>
      <c r="G759" s="94"/>
      <c r="H759" s="82"/>
      <c r="I759" s="68"/>
      <c r="J759" s="61"/>
      <c r="K759" s="112"/>
      <c r="L759" s="63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</row>
    <row r="760" ht="12.75" customHeight="1">
      <c r="A760" s="6" t="str">
        <f>iferror(VLOOKUP(B760,IDS!A:B,2,0),"")</f>
        <v/>
      </c>
      <c r="B760" s="78" t="str">
        <f t="shared" si="22"/>
        <v/>
      </c>
      <c r="C760" s="67"/>
      <c r="D760" s="83"/>
      <c r="E760" s="84"/>
      <c r="F760" s="63"/>
      <c r="G760" s="63"/>
      <c r="H760" s="67"/>
      <c r="I760" s="68"/>
      <c r="J760" s="111"/>
      <c r="K760" s="112"/>
      <c r="L760" s="63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</row>
    <row r="761" ht="12.75" customHeight="1">
      <c r="A761" s="6" t="str">
        <f>iferror(VLOOKUP(B761,IDS!A:B,2,0),"")</f>
        <v/>
      </c>
      <c r="B761" s="78" t="str">
        <f t="shared" si="22"/>
        <v/>
      </c>
      <c r="C761" s="72"/>
      <c r="D761" s="83"/>
      <c r="E761" s="84"/>
      <c r="F761" s="63"/>
      <c r="G761" s="94"/>
      <c r="H761" s="72"/>
      <c r="I761" s="68"/>
      <c r="J761" s="61"/>
      <c r="K761" s="62"/>
      <c r="L761" s="63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</row>
    <row r="762" ht="12.75" customHeight="1">
      <c r="A762" s="6" t="str">
        <f>iferror(VLOOKUP(B762,IDS!A:B,2,0),"")</f>
        <v/>
      </c>
      <c r="B762" s="78" t="str">
        <f t="shared" si="22"/>
        <v/>
      </c>
      <c r="C762" s="82"/>
      <c r="D762" s="83"/>
      <c r="E762" s="84"/>
      <c r="F762" s="63"/>
      <c r="G762" s="94"/>
      <c r="H762" s="67"/>
      <c r="I762" s="93"/>
      <c r="J762" s="111"/>
      <c r="K762" s="112"/>
      <c r="L762" s="63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</row>
    <row r="763" ht="12.75" customHeight="1">
      <c r="A763" s="6" t="str">
        <f>iferror(VLOOKUP(B763,IDS!A:B,2,0),"")</f>
        <v/>
      </c>
      <c r="B763" s="78" t="str">
        <f t="shared" si="22"/>
        <v/>
      </c>
      <c r="C763" s="99"/>
      <c r="D763" s="83"/>
      <c r="E763" s="84"/>
      <c r="F763" s="63"/>
      <c r="G763" s="94"/>
      <c r="H763" s="72"/>
      <c r="I763" s="68"/>
      <c r="J763" s="111"/>
      <c r="K763" s="112"/>
      <c r="L763" s="63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</row>
    <row r="764" ht="12.75" customHeight="1">
      <c r="A764" s="6" t="str">
        <f>iferror(VLOOKUP(B764,IDS!A:B,2,0),"")</f>
        <v/>
      </c>
      <c r="B764" s="78" t="str">
        <f t="shared" si="22"/>
        <v/>
      </c>
      <c r="C764" s="67"/>
      <c r="D764" s="83"/>
      <c r="E764" s="84"/>
      <c r="F764" s="63"/>
      <c r="G764" s="94"/>
      <c r="H764" s="72"/>
      <c r="I764" s="73"/>
      <c r="J764" s="61"/>
      <c r="K764" s="112"/>
      <c r="L764" s="63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</row>
    <row r="765" ht="12.75" customHeight="1">
      <c r="A765" s="6" t="str">
        <f>iferror(VLOOKUP(B765,IDS!A:B,2,0),"")</f>
        <v/>
      </c>
      <c r="B765" s="78" t="str">
        <f t="shared" si="22"/>
        <v/>
      </c>
      <c r="C765" s="67"/>
      <c r="D765" s="83"/>
      <c r="E765" s="84"/>
      <c r="F765" s="63"/>
      <c r="G765" s="94"/>
      <c r="H765" s="82"/>
      <c r="I765" s="68"/>
      <c r="J765" s="111"/>
      <c r="K765" s="13"/>
      <c r="L765" s="63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</row>
    <row r="766" ht="12.75" customHeight="1">
      <c r="A766" s="6" t="str">
        <f>iferror(VLOOKUP(B766,IDS!A:B,2,0),"")</f>
        <v/>
      </c>
      <c r="B766" s="78" t="str">
        <f t="shared" si="22"/>
        <v/>
      </c>
      <c r="C766" s="67"/>
      <c r="D766" s="83"/>
      <c r="E766" s="84"/>
      <c r="F766" s="63"/>
      <c r="G766" s="94"/>
      <c r="H766" s="72"/>
      <c r="I766" s="73"/>
      <c r="J766" s="111"/>
      <c r="K766" s="112"/>
      <c r="L766" s="63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</row>
    <row r="767" ht="12.75" customHeight="1">
      <c r="A767" s="6" t="str">
        <f>iferror(VLOOKUP(B767,IDS!A:B,2,0),"")</f>
        <v/>
      </c>
      <c r="B767" s="78" t="str">
        <f t="shared" si="22"/>
        <v/>
      </c>
      <c r="C767" s="99"/>
      <c r="D767" s="83"/>
      <c r="E767" s="84"/>
      <c r="F767" s="63"/>
      <c r="G767" s="94"/>
      <c r="H767" s="72"/>
      <c r="I767" s="73"/>
      <c r="J767" s="111"/>
      <c r="K767" s="62"/>
      <c r="L767" s="63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</row>
    <row r="768" ht="12.75" customHeight="1">
      <c r="A768" s="6" t="str">
        <f>iferror(VLOOKUP(B768,IDS!A:B,2,0),"")</f>
        <v/>
      </c>
      <c r="B768" s="78" t="str">
        <f t="shared" si="22"/>
        <v/>
      </c>
      <c r="C768" s="99"/>
      <c r="D768" s="83"/>
      <c r="E768" s="84"/>
      <c r="F768" s="63"/>
      <c r="G768" s="94"/>
      <c r="H768" s="72"/>
      <c r="I768" s="93"/>
      <c r="J768" s="111"/>
      <c r="K768" s="112"/>
      <c r="L768" s="63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</row>
    <row r="769" ht="12.75" customHeight="1">
      <c r="A769" s="6" t="str">
        <f>iferror(VLOOKUP(B769,IDS!A:B,2,0),"")</f>
        <v/>
      </c>
      <c r="B769" s="78" t="str">
        <f t="shared" si="22"/>
        <v/>
      </c>
      <c r="C769" s="82"/>
      <c r="D769" s="83"/>
      <c r="E769" s="84"/>
      <c r="F769" s="63"/>
      <c r="G769" s="94"/>
      <c r="H769" s="72"/>
      <c r="I769" s="73"/>
      <c r="J769" s="111"/>
      <c r="K769" s="112"/>
      <c r="L769" s="63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</row>
    <row r="770" ht="12.75" customHeight="1">
      <c r="A770" s="6" t="str">
        <f>iferror(VLOOKUP(B770,IDS!A:B,2,0),"")</f>
        <v/>
      </c>
      <c r="B770" s="78" t="str">
        <f t="shared" si="22"/>
        <v/>
      </c>
      <c r="C770" s="130"/>
      <c r="D770" s="83"/>
      <c r="E770" s="84"/>
      <c r="F770" s="63"/>
      <c r="G770" s="94"/>
      <c r="H770" s="72"/>
      <c r="I770" s="73"/>
      <c r="J770" s="111"/>
      <c r="K770" s="112"/>
      <c r="L770" s="63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</row>
    <row r="771" ht="12.75" customHeight="1">
      <c r="A771" s="6" t="str">
        <f>iferror(VLOOKUP(B771,IDS!A:B,2,0),"")</f>
        <v/>
      </c>
      <c r="B771" s="78" t="str">
        <f t="shared" si="22"/>
        <v/>
      </c>
      <c r="C771" s="130"/>
      <c r="D771" s="83"/>
      <c r="E771" s="84"/>
      <c r="F771" s="63"/>
      <c r="G771" s="94"/>
      <c r="H771" s="74"/>
      <c r="I771" s="73"/>
      <c r="J771" s="8"/>
      <c r="K771" s="112"/>
      <c r="L771" s="63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</row>
    <row r="772" ht="12.75" customHeight="1">
      <c r="A772" s="6" t="str">
        <f>iferror(VLOOKUP(B772,IDS!A:B,2,0),"")</f>
        <v/>
      </c>
      <c r="B772" s="78" t="str">
        <f t="shared" si="22"/>
        <v/>
      </c>
      <c r="C772" s="74"/>
      <c r="D772" s="83"/>
      <c r="E772" s="84"/>
      <c r="F772" s="63"/>
      <c r="G772" s="94"/>
      <c r="H772" s="8"/>
      <c r="I772" s="73"/>
      <c r="J772" s="8"/>
      <c r="K772" s="112"/>
      <c r="L772" s="63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</row>
    <row r="773" ht="12.75" customHeight="1">
      <c r="A773" s="6" t="str">
        <f>iferror(VLOOKUP(B773,IDS!A:B,2,0),"")</f>
        <v/>
      </c>
      <c r="B773" s="78" t="str">
        <f t="shared" si="22"/>
        <v/>
      </c>
      <c r="C773" s="82"/>
      <c r="D773" s="83"/>
      <c r="E773" s="84"/>
      <c r="F773" s="63"/>
      <c r="G773" s="94"/>
      <c r="H773" s="8"/>
      <c r="I773" s="73"/>
      <c r="J773" s="8"/>
      <c r="K773" s="62"/>
      <c r="L773" s="63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</row>
    <row r="774" ht="12.75" customHeight="1">
      <c r="A774" s="6" t="str">
        <f>iferror(VLOOKUP(B774,IDS!A:B,2,0),"")</f>
        <v/>
      </c>
      <c r="B774" s="78" t="str">
        <f t="shared" si="22"/>
        <v/>
      </c>
      <c r="C774" s="67"/>
      <c r="D774" s="83"/>
      <c r="E774" s="84"/>
      <c r="F774" s="63"/>
      <c r="G774" s="94"/>
      <c r="H774" s="8"/>
      <c r="I774" s="73"/>
      <c r="J774" s="111"/>
      <c r="K774" s="112"/>
      <c r="L774" s="63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</row>
    <row r="775" ht="12.75" customHeight="1">
      <c r="A775" s="6" t="str">
        <f>iferror(VLOOKUP(B775,IDS!A:B,2,0),"")</f>
        <v/>
      </c>
      <c r="B775" s="78" t="str">
        <f t="shared" si="22"/>
        <v/>
      </c>
      <c r="C775" s="67"/>
      <c r="D775" s="83"/>
      <c r="E775" s="84"/>
      <c r="F775" s="62"/>
      <c r="G775" s="94"/>
      <c r="H775" s="74"/>
      <c r="I775" s="163"/>
      <c r="J775" s="61"/>
      <c r="K775" s="112"/>
      <c r="L775" s="63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</row>
    <row r="776" ht="12.75" customHeight="1">
      <c r="A776" s="6" t="str">
        <f>iferror(VLOOKUP(B776,IDS!A:B,2,0),"")</f>
        <v/>
      </c>
      <c r="B776" s="78" t="str">
        <f t="shared" si="22"/>
        <v/>
      </c>
      <c r="C776" s="67"/>
      <c r="D776" s="83"/>
      <c r="E776" s="84"/>
      <c r="F776" s="63"/>
      <c r="G776" s="94"/>
      <c r="H776" s="82"/>
      <c r="I776" s="163"/>
      <c r="J776" s="111"/>
      <c r="K776" s="112"/>
      <c r="L776" s="63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</row>
    <row r="777" ht="12.75" customHeight="1">
      <c r="A777" s="6" t="str">
        <f>iferror(VLOOKUP(B777,IDS!A:B,2,0),"")</f>
        <v/>
      </c>
      <c r="B777" s="78" t="str">
        <f t="shared" si="22"/>
        <v/>
      </c>
      <c r="C777" s="67"/>
      <c r="D777" s="83"/>
      <c r="E777" s="84"/>
      <c r="F777" s="63"/>
      <c r="G777" s="94"/>
      <c r="H777" s="72"/>
      <c r="I777" s="163"/>
      <c r="J777" s="111"/>
      <c r="K777" s="112"/>
      <c r="L777" s="63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</row>
    <row r="778" ht="12.75" customHeight="1">
      <c r="A778" s="6" t="str">
        <f>iferror(VLOOKUP(B778,IDS!A:B,2,0),"")</f>
        <v/>
      </c>
      <c r="B778" s="78" t="str">
        <f t="shared" si="22"/>
        <v/>
      </c>
      <c r="C778" s="67"/>
      <c r="D778" s="91"/>
      <c r="E778" s="84"/>
      <c r="F778" s="63"/>
      <c r="G778" s="94"/>
      <c r="H778" s="74"/>
      <c r="I778" s="73"/>
      <c r="J778" s="111"/>
      <c r="K778" s="112"/>
      <c r="L778" s="63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</row>
    <row r="779" ht="12.75" customHeight="1">
      <c r="A779" s="6" t="str">
        <f>iferror(VLOOKUP(B779,IDS!A:B,2,0),"")</f>
        <v/>
      </c>
      <c r="B779" s="78" t="str">
        <f t="shared" si="22"/>
        <v/>
      </c>
      <c r="C779" s="99"/>
      <c r="D779" s="83"/>
      <c r="E779" s="84"/>
      <c r="F779" s="63"/>
      <c r="G779" s="94"/>
      <c r="H779" s="72"/>
      <c r="I779" s="93"/>
      <c r="J779" s="111"/>
      <c r="K779" s="112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</row>
    <row r="780" ht="12.75" customHeight="1">
      <c r="A780" s="6" t="str">
        <f>iferror(VLOOKUP(B780,IDS!A:B,2,0),"")</f>
        <v/>
      </c>
      <c r="B780" s="78" t="str">
        <f t="shared" si="22"/>
        <v/>
      </c>
      <c r="C780" s="99"/>
      <c r="D780" s="83"/>
      <c r="E780" s="84"/>
      <c r="F780" s="63"/>
      <c r="G780" s="94"/>
      <c r="H780" s="74"/>
      <c r="I780" s="73"/>
      <c r="J780" s="111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</row>
    <row r="781" ht="12.75" customHeight="1">
      <c r="A781" s="6" t="str">
        <f>iferror(VLOOKUP(B781,IDS!A:B,2,0),"")</f>
        <v/>
      </c>
      <c r="B781" s="78" t="str">
        <f t="shared" si="22"/>
        <v/>
      </c>
      <c r="C781" s="3"/>
      <c r="D781" s="136"/>
      <c r="E781" s="84"/>
      <c r="F781" s="63"/>
      <c r="G781" s="94"/>
      <c r="H781" s="74"/>
      <c r="I781" s="73"/>
      <c r="J781" s="111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</row>
    <row r="782" ht="12.75" customHeight="1">
      <c r="A782" s="6" t="str">
        <f>iferror(VLOOKUP(B782,IDS!A:B,2,0),"")</f>
        <v/>
      </c>
      <c r="B782" s="78" t="str">
        <f t="shared" si="22"/>
        <v/>
      </c>
      <c r="C782" s="82"/>
      <c r="D782" s="83"/>
      <c r="E782" s="84"/>
      <c r="F782" s="63"/>
      <c r="G782" s="94"/>
      <c r="H782" s="74"/>
      <c r="I782" s="73"/>
      <c r="J782" s="111"/>
      <c r="K782" s="8"/>
      <c r="L782" s="63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</row>
    <row r="783" ht="12.75" customHeight="1">
      <c r="A783" s="6" t="str">
        <f>iferror(VLOOKUP(B783,IDS!A:B,2,0),"")</f>
        <v/>
      </c>
      <c r="B783" s="78" t="str">
        <f t="shared" si="22"/>
        <v/>
      </c>
      <c r="C783" s="67"/>
      <c r="D783" s="83"/>
      <c r="E783" s="84"/>
      <c r="F783" s="63"/>
      <c r="G783" s="94"/>
      <c r="H783" s="74"/>
      <c r="I783" s="73"/>
      <c r="J783" s="61"/>
      <c r="K783" s="112"/>
      <c r="L783" s="63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</row>
    <row r="784" ht="12.75" customHeight="1">
      <c r="A784" s="6" t="str">
        <f>iferror(VLOOKUP(B784,IDS!A:B,2,0),"")</f>
        <v/>
      </c>
      <c r="B784" s="78" t="str">
        <f t="shared" si="22"/>
        <v/>
      </c>
      <c r="C784" s="72"/>
      <c r="D784" s="83"/>
      <c r="E784" s="84"/>
      <c r="F784" s="63"/>
      <c r="G784" s="94"/>
      <c r="H784" s="67"/>
      <c r="I784" s="73"/>
      <c r="J784" s="61"/>
      <c r="K784" s="62"/>
      <c r="L784" s="63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</row>
    <row r="785" ht="12.75" customHeight="1">
      <c r="A785" s="6" t="str">
        <f>iferror(VLOOKUP(B785,IDS!A:B,2,0),"")</f>
        <v/>
      </c>
      <c r="B785" s="78" t="str">
        <f t="shared" si="22"/>
        <v/>
      </c>
      <c r="C785" s="72"/>
      <c r="D785" s="83"/>
      <c r="E785" s="77"/>
      <c r="F785" s="13"/>
      <c r="G785" s="94"/>
      <c r="H785" s="82"/>
      <c r="I785" s="73"/>
      <c r="J785" s="111"/>
      <c r="K785" s="112"/>
      <c r="L785" s="63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</row>
    <row r="786" ht="12.75" customHeight="1">
      <c r="A786" s="6" t="str">
        <f>iferror(VLOOKUP(B786,IDS!A:B,2,0),"")</f>
        <v/>
      </c>
      <c r="B786" s="78" t="str">
        <f t="shared" si="22"/>
        <v/>
      </c>
      <c r="C786" s="82"/>
      <c r="D786" s="83"/>
      <c r="E786" s="77"/>
      <c r="F786" s="13"/>
      <c r="G786" s="127"/>
      <c r="H786" s="72"/>
      <c r="I786" s="73"/>
      <c r="J786" s="111"/>
      <c r="K786" s="112"/>
      <c r="L786" s="63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</row>
    <row r="787" ht="12.75" customHeight="1">
      <c r="A787" s="6" t="str">
        <f>iferror(VLOOKUP(B787,IDS!A:B,2,0),"")</f>
        <v/>
      </c>
      <c r="B787" s="78" t="str">
        <f t="shared" si="22"/>
        <v/>
      </c>
      <c r="C787" s="99"/>
      <c r="D787" s="83"/>
      <c r="E787" s="77"/>
      <c r="F787" s="13"/>
      <c r="G787" s="127"/>
      <c r="H787" s="72"/>
      <c r="I787" s="68"/>
      <c r="J787" s="111"/>
      <c r="K787" s="112"/>
      <c r="L787" s="63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</row>
    <row r="788" ht="12.75" customHeight="1">
      <c r="A788" s="6" t="str">
        <f>iferror(VLOOKUP(B788,IDS!A:B,2,0),"")</f>
        <v/>
      </c>
      <c r="B788" s="78" t="str">
        <f t="shared" si="22"/>
        <v/>
      </c>
      <c r="C788" s="67"/>
      <c r="D788" s="83"/>
      <c r="E788" s="77"/>
      <c r="F788" s="13"/>
      <c r="G788" s="63"/>
      <c r="H788" s="72"/>
      <c r="I788" s="93"/>
      <c r="J788" s="61"/>
      <c r="K788" s="70"/>
      <c r="L788" s="63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</row>
    <row r="789" ht="12.75" customHeight="1">
      <c r="A789" s="6" t="str">
        <f>iferror(VLOOKUP(B789,IDS!A:B,2,0),"")</f>
        <v/>
      </c>
      <c r="B789" s="78" t="str">
        <f t="shared" si="22"/>
        <v/>
      </c>
      <c r="C789" s="67"/>
      <c r="D789" s="83"/>
      <c r="E789" s="77"/>
      <c r="F789" s="13"/>
      <c r="G789" s="63"/>
      <c r="H789" s="82"/>
      <c r="I789" s="73"/>
      <c r="J789" s="61"/>
      <c r="K789" s="112"/>
      <c r="L789" s="63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</row>
    <row r="790" ht="12.75" customHeight="1">
      <c r="A790" s="6" t="str">
        <f>iferror(VLOOKUP(B790,IDS!A:B,2,0),"")</f>
        <v/>
      </c>
      <c r="B790" s="78" t="str">
        <f t="shared" si="22"/>
        <v/>
      </c>
      <c r="C790" s="82"/>
      <c r="D790" s="83"/>
      <c r="E790" s="77"/>
      <c r="F790" s="13"/>
      <c r="G790" s="63"/>
      <c r="H790" s="99"/>
      <c r="I790" s="73"/>
      <c r="J790" s="61"/>
      <c r="K790" s="70"/>
      <c r="L790" s="63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</row>
    <row r="791" ht="12.75" customHeight="1">
      <c r="A791" s="6" t="str">
        <f>iferror(VLOOKUP(B791,IDS!A:B,2,0),"")</f>
        <v/>
      </c>
      <c r="B791" s="78" t="str">
        <f t="shared" si="22"/>
        <v/>
      </c>
      <c r="C791" s="99"/>
      <c r="D791" s="83"/>
      <c r="E791" s="77"/>
      <c r="F791" s="13"/>
      <c r="G791" s="63"/>
      <c r="H791" s="99"/>
      <c r="I791" s="73"/>
      <c r="J791" s="111"/>
      <c r="K791" s="70"/>
      <c r="L791" s="63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</row>
    <row r="792" ht="12.75" customHeight="1">
      <c r="A792" s="6" t="str">
        <f>iferror(VLOOKUP(B792,IDS!A:B,2,0),"")</f>
        <v/>
      </c>
      <c r="B792" s="78" t="str">
        <f t="shared" si="22"/>
        <v/>
      </c>
      <c r="C792" s="67"/>
      <c r="D792" s="83"/>
      <c r="E792" s="77"/>
      <c r="F792" s="13"/>
      <c r="G792" s="63"/>
      <c r="H792" s="74"/>
      <c r="I792" s="93"/>
      <c r="J792" s="61"/>
      <c r="K792" s="112"/>
      <c r="L792" s="63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</row>
    <row r="793" ht="12.75" customHeight="1">
      <c r="A793" s="6" t="str">
        <f>iferror(VLOOKUP(B793,IDS!A:B,2,0),"")</f>
        <v/>
      </c>
      <c r="B793" s="78" t="str">
        <f t="shared" si="22"/>
        <v/>
      </c>
      <c r="C793" s="99"/>
      <c r="D793" s="83"/>
      <c r="E793" s="77"/>
      <c r="F793" s="13"/>
      <c r="G793" s="63"/>
      <c r="H793" s="82"/>
      <c r="I793" s="68"/>
      <c r="J793" s="111"/>
      <c r="K793" s="62"/>
      <c r="L793" s="63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</row>
    <row r="794" ht="12.75" customHeight="1">
      <c r="A794" s="6" t="str">
        <f>iferror(VLOOKUP(B794,IDS!A:B,2,0),"")</f>
        <v/>
      </c>
      <c r="B794" s="78" t="str">
        <f t="shared" si="22"/>
        <v/>
      </c>
      <c r="C794" s="67"/>
      <c r="D794" s="83"/>
      <c r="E794" s="77"/>
      <c r="F794" s="13"/>
      <c r="G794" s="63"/>
      <c r="H794" s="74"/>
      <c r="I794" s="68"/>
      <c r="J794" s="111"/>
      <c r="K794" s="112"/>
      <c r="L794" s="63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</row>
    <row r="795" ht="12.75" customHeight="1">
      <c r="A795" s="6" t="str">
        <f>iferror(VLOOKUP(B795,IDS!A:B,2,0),"")</f>
        <v/>
      </c>
      <c r="B795" s="78" t="str">
        <f t="shared" si="22"/>
        <v/>
      </c>
      <c r="C795" s="74"/>
      <c r="D795" s="83"/>
      <c r="E795" s="77"/>
      <c r="F795" s="13"/>
      <c r="G795" s="63"/>
      <c r="H795" s="99"/>
      <c r="I795" s="73"/>
      <c r="J795" s="111"/>
      <c r="K795" s="112"/>
      <c r="L795" s="63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</row>
    <row r="796" ht="12.75" customHeight="1">
      <c r="A796" s="6" t="str">
        <f>iferror(VLOOKUP(B796,IDS!A:B,2,0),"")</f>
        <v/>
      </c>
      <c r="B796" s="78" t="str">
        <f t="shared" si="22"/>
        <v/>
      </c>
      <c r="C796" s="67"/>
      <c r="D796" s="91"/>
      <c r="E796" s="77"/>
      <c r="F796" s="13"/>
      <c r="G796" s="127"/>
      <c r="H796" s="99"/>
      <c r="I796" s="93"/>
      <c r="J796" s="61"/>
      <c r="K796" s="112"/>
      <c r="L796" s="63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</row>
    <row r="797" ht="12.75" customHeight="1">
      <c r="A797" s="6" t="str">
        <f>iferror(VLOOKUP(B797,IDS!A:B,2,0),"")</f>
        <v/>
      </c>
      <c r="B797" s="78" t="str">
        <f t="shared" si="22"/>
        <v/>
      </c>
      <c r="C797" s="74"/>
      <c r="D797" s="83"/>
      <c r="E797" s="77"/>
      <c r="F797" s="13"/>
      <c r="G797" s="63"/>
      <c r="H797" s="99"/>
      <c r="I797" s="73"/>
      <c r="J797" s="61"/>
      <c r="K797" s="62"/>
      <c r="L797" s="63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</row>
    <row r="798" ht="12.75" customHeight="1">
      <c r="A798" s="6" t="str">
        <f>iferror(VLOOKUP(B798,IDS!A:B,2,0),"")</f>
        <v/>
      </c>
      <c r="B798" s="78" t="str">
        <f t="shared" si="22"/>
        <v/>
      </c>
      <c r="C798" s="74"/>
      <c r="D798" s="83"/>
      <c r="E798" s="77"/>
      <c r="F798" s="13"/>
      <c r="G798" s="63"/>
      <c r="H798" s="82"/>
      <c r="I798" s="163"/>
      <c r="J798" s="100"/>
      <c r="K798" s="112"/>
      <c r="L798" s="63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</row>
    <row r="799" ht="12.75" customHeight="1">
      <c r="A799" s="6" t="str">
        <f>iferror(VLOOKUP(B799,IDS!A:B,2,0),"")</f>
        <v/>
      </c>
      <c r="B799" s="78" t="str">
        <f t="shared" si="22"/>
        <v/>
      </c>
      <c r="C799" s="82"/>
      <c r="D799" s="83"/>
      <c r="E799" s="77"/>
      <c r="F799" s="13"/>
      <c r="G799" s="63"/>
      <c r="H799" s="74"/>
      <c r="I799" s="163"/>
      <c r="J799" s="111"/>
      <c r="K799" s="112"/>
      <c r="L799" s="63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</row>
    <row r="800" ht="12.75" customHeight="1">
      <c r="A800" s="6" t="str">
        <f>iferror(VLOOKUP(B800,IDS!A:B,2,0),"")</f>
        <v/>
      </c>
      <c r="B800" s="78" t="str">
        <f t="shared" si="22"/>
        <v/>
      </c>
      <c r="C800" s="67"/>
      <c r="D800" s="83"/>
      <c r="E800" s="77"/>
      <c r="F800" s="13"/>
      <c r="G800" s="63"/>
      <c r="H800" s="72"/>
      <c r="I800" s="68"/>
      <c r="J800" s="111"/>
      <c r="K800" s="112"/>
      <c r="L800" s="63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</row>
    <row r="801" ht="12.75" customHeight="1">
      <c r="A801" s="6" t="str">
        <f>iferror(VLOOKUP(B801,IDS!A:B,2,0),"")</f>
        <v/>
      </c>
      <c r="B801" s="78" t="str">
        <f t="shared" si="22"/>
        <v/>
      </c>
      <c r="C801" s="67"/>
      <c r="D801" s="83"/>
      <c r="E801" s="77"/>
      <c r="F801" s="13"/>
      <c r="G801" s="63"/>
      <c r="H801" s="72"/>
      <c r="I801" s="93"/>
      <c r="J801" s="111"/>
      <c r="K801" s="62"/>
      <c r="L801" s="63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</row>
    <row r="802" ht="12.75" customHeight="1">
      <c r="A802" s="6" t="str">
        <f>iferror(VLOOKUP(B802,IDS!A:B,2,0),"")</f>
        <v/>
      </c>
      <c r="B802" s="78" t="str">
        <f t="shared" si="22"/>
        <v/>
      </c>
      <c r="C802" s="99"/>
      <c r="D802" s="83"/>
      <c r="E802" s="77"/>
      <c r="F802" s="13"/>
      <c r="G802" s="63"/>
      <c r="H802" s="72"/>
      <c r="I802" s="73"/>
      <c r="J802" s="111"/>
      <c r="K802" s="112"/>
      <c r="L802" s="63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</row>
    <row r="803" ht="12.75" customHeight="1">
      <c r="A803" s="6" t="str">
        <f>iferror(VLOOKUP(B803,IDS!A:B,2,0),"")</f>
        <v/>
      </c>
      <c r="B803" s="78" t="str">
        <f t="shared" si="22"/>
        <v/>
      </c>
      <c r="C803" s="67"/>
      <c r="D803" s="83"/>
      <c r="E803" s="77"/>
      <c r="F803" s="13"/>
      <c r="G803" s="63"/>
      <c r="H803" s="72"/>
      <c r="I803" s="73"/>
      <c r="J803" s="61"/>
      <c r="K803" s="112"/>
      <c r="L803" s="63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</row>
    <row r="804" ht="12.75" customHeight="1">
      <c r="A804" s="6" t="str">
        <f>iferror(VLOOKUP(B804,IDS!A:B,2,0),"")</f>
        <v/>
      </c>
      <c r="B804" s="78" t="str">
        <f t="shared" si="22"/>
        <v/>
      </c>
      <c r="C804" s="67"/>
      <c r="D804" s="83"/>
      <c r="E804" s="77"/>
      <c r="F804" s="13"/>
      <c r="G804" s="63"/>
      <c r="H804" s="67"/>
      <c r="I804" s="73"/>
      <c r="J804" s="61"/>
      <c r="K804" s="112"/>
      <c r="L804" s="63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</row>
    <row r="805" ht="12.75" customHeight="1">
      <c r="A805" s="6" t="str">
        <f>iferror(VLOOKUP(B805,IDS!A:B,2,0),"")</f>
        <v/>
      </c>
      <c r="B805" s="78" t="str">
        <f t="shared" si="22"/>
        <v/>
      </c>
      <c r="C805" s="67"/>
      <c r="D805" s="83"/>
      <c r="E805" s="77"/>
      <c r="F805" s="13"/>
      <c r="G805" s="63"/>
      <c r="H805" s="82"/>
      <c r="I805" s="73"/>
      <c r="J805" s="61"/>
      <c r="K805" s="112"/>
      <c r="L805" s="63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</row>
    <row r="806" ht="12.75" customHeight="1">
      <c r="A806" s="6" t="str">
        <f>iferror(VLOOKUP(B806,IDS!A:B,2,0),"")</f>
        <v/>
      </c>
      <c r="B806" s="78" t="str">
        <f t="shared" si="22"/>
        <v/>
      </c>
      <c r="C806" s="82"/>
      <c r="D806" s="83"/>
      <c r="E806" s="77"/>
      <c r="F806" s="13"/>
      <c r="G806" s="63"/>
      <c r="H806" s="67"/>
      <c r="I806" s="73"/>
      <c r="J806" s="61"/>
      <c r="K806" s="62"/>
      <c r="L806" s="63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</row>
    <row r="807" ht="12.75" customHeight="1">
      <c r="A807" s="6" t="str">
        <f>iferror(VLOOKUP(B807,IDS!A:B,2,0),"")</f>
        <v/>
      </c>
      <c r="B807" s="78" t="str">
        <f t="shared" si="22"/>
        <v/>
      </c>
      <c r="C807" s="72"/>
      <c r="D807" s="83"/>
      <c r="E807" s="77"/>
      <c r="F807" s="13"/>
      <c r="G807" s="63"/>
      <c r="H807" s="67"/>
      <c r="I807" s="73"/>
      <c r="J807" s="61"/>
      <c r="K807" s="112"/>
      <c r="L807" s="63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</row>
    <row r="808" ht="12.75" customHeight="1">
      <c r="A808" s="6" t="str">
        <f>iferror(VLOOKUP(B808,IDS!A:B,2,0),"")</f>
        <v/>
      </c>
      <c r="B808" s="78" t="str">
        <f t="shared" si="22"/>
        <v/>
      </c>
      <c r="C808" s="72"/>
      <c r="D808" s="83"/>
      <c r="E808" s="77"/>
      <c r="F808" s="13"/>
      <c r="G808" s="63"/>
      <c r="H808" s="67"/>
      <c r="I808" s="93"/>
      <c r="J808" s="8"/>
      <c r="K808" s="158"/>
      <c r="L808" s="63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</row>
    <row r="809" ht="12.75" customHeight="1">
      <c r="A809" s="6" t="str">
        <f>iferror(VLOOKUP(B809,IDS!A:B,2,0),"")</f>
        <v/>
      </c>
      <c r="B809" s="78" t="str">
        <f t="shared" si="22"/>
        <v/>
      </c>
      <c r="C809" s="82"/>
      <c r="D809" s="83"/>
      <c r="E809" s="77"/>
      <c r="F809" s="13"/>
      <c r="G809" s="63"/>
      <c r="H809" s="82"/>
      <c r="I809" s="73"/>
      <c r="J809" s="61"/>
      <c r="K809" s="158"/>
      <c r="L809" s="63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</row>
    <row r="810" ht="12.75" customHeight="1">
      <c r="A810" s="6" t="str">
        <f>iferror(VLOOKUP(B810,IDS!A:B,2,0),"")</f>
        <v/>
      </c>
      <c r="B810" s="78" t="str">
        <f t="shared" si="22"/>
        <v/>
      </c>
      <c r="C810" s="67"/>
      <c r="D810" s="83"/>
      <c r="E810" s="77"/>
      <c r="F810" s="13"/>
      <c r="G810" s="63"/>
      <c r="H810" s="67"/>
      <c r="I810" s="73"/>
      <c r="J810" s="61"/>
      <c r="K810" s="112"/>
      <c r="L810" s="63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</row>
    <row r="811" ht="12.75" customHeight="1">
      <c r="A811" s="6" t="str">
        <f>iferror(VLOOKUP(B811,IDS!A:B,2,0),"")</f>
        <v/>
      </c>
      <c r="B811" s="78" t="str">
        <f t="shared" si="22"/>
        <v/>
      </c>
      <c r="C811" s="67"/>
      <c r="D811" s="83"/>
      <c r="E811" s="77"/>
      <c r="F811" s="13"/>
      <c r="G811" s="63"/>
      <c r="H811" s="67"/>
      <c r="I811" s="73"/>
      <c r="J811" s="61"/>
      <c r="K811" s="112"/>
      <c r="L811" s="63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</row>
    <row r="812" ht="12.75" customHeight="1">
      <c r="A812" s="6" t="str">
        <f>iferror(VLOOKUP(B812,IDS!A:B,2,0),"")</f>
        <v/>
      </c>
      <c r="B812" s="78" t="str">
        <f t="shared" si="22"/>
        <v/>
      </c>
      <c r="C812" s="67"/>
      <c r="D812" s="83"/>
      <c r="E812" s="77"/>
      <c r="F812" s="13"/>
      <c r="G812" s="63"/>
      <c r="H812" s="82"/>
      <c r="I812" s="163"/>
      <c r="J812" s="111"/>
      <c r="K812" s="112"/>
      <c r="L812" s="63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</row>
    <row r="813" ht="12.75" customHeight="1">
      <c r="A813" s="6" t="str">
        <f>iferror(VLOOKUP(B813,IDS!A:B,2,0),"")</f>
        <v/>
      </c>
      <c r="B813" s="78" t="str">
        <f t="shared" si="22"/>
        <v/>
      </c>
      <c r="C813" s="67"/>
      <c r="D813" s="83"/>
      <c r="E813" s="77"/>
      <c r="F813" s="13"/>
      <c r="G813" s="8"/>
      <c r="H813" s="72"/>
      <c r="I813" s="73"/>
      <c r="J813" s="111"/>
      <c r="K813" s="62"/>
      <c r="L813" s="63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</row>
    <row r="814" ht="12.75" customHeight="1">
      <c r="A814" s="6" t="str">
        <f>iferror(VLOOKUP(B814,IDS!A:B,2,0),"")</f>
        <v/>
      </c>
      <c r="B814" s="78" t="str">
        <f t="shared" si="22"/>
        <v/>
      </c>
      <c r="C814" s="67"/>
      <c r="D814" s="83"/>
      <c r="E814" s="77"/>
      <c r="F814" s="13"/>
      <c r="G814" s="8"/>
      <c r="H814" s="72"/>
      <c r="I814" s="73"/>
      <c r="J814" s="111"/>
      <c r="K814" s="112"/>
      <c r="L814" s="63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</row>
    <row r="815" ht="12.75" customHeight="1">
      <c r="A815" s="6" t="str">
        <f>iferror(VLOOKUP(B815,IDS!A:B,2,0),"")</f>
        <v/>
      </c>
      <c r="B815" s="78" t="str">
        <f t="shared" si="22"/>
        <v/>
      </c>
      <c r="C815" s="67"/>
      <c r="D815" s="83"/>
      <c r="E815" s="77"/>
      <c r="F815" s="13"/>
      <c r="G815" s="8"/>
      <c r="H815" s="74"/>
      <c r="I815" s="93"/>
      <c r="J815" s="111"/>
      <c r="K815" s="112"/>
      <c r="L815" s="63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</row>
    <row r="816" ht="12.75" customHeight="1">
      <c r="A816" s="6" t="str">
        <f>iferror(VLOOKUP(B816,IDS!A:B,2,0),"")</f>
        <v/>
      </c>
      <c r="B816" s="78" t="str">
        <f t="shared" si="22"/>
        <v/>
      </c>
      <c r="C816" s="67"/>
      <c r="D816" s="83"/>
      <c r="E816" s="77"/>
      <c r="F816" s="13"/>
      <c r="G816" s="63"/>
      <c r="H816" s="72"/>
      <c r="I816" s="73"/>
      <c r="J816" s="111"/>
      <c r="K816" s="112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</row>
    <row r="817" ht="12.75" customHeight="1">
      <c r="A817" s="6" t="str">
        <f>iferror(VLOOKUP(B817,IDS!A:B,2,0),"")</f>
        <v/>
      </c>
      <c r="B817" s="78" t="str">
        <f t="shared" si="22"/>
        <v/>
      </c>
      <c r="C817" s="99"/>
      <c r="D817" s="83"/>
      <c r="E817" s="77"/>
      <c r="F817" s="13"/>
      <c r="G817" s="8"/>
      <c r="H817" s="72"/>
      <c r="I817" s="73"/>
      <c r="J817" s="111"/>
      <c r="K817" s="8"/>
      <c r="L817" s="63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</row>
    <row r="818" ht="12.75" customHeight="1">
      <c r="A818" s="6" t="str">
        <f>iferror(VLOOKUP(B818,IDS!A:B,2,0),"")</f>
        <v/>
      </c>
      <c r="B818" s="78" t="str">
        <f t="shared" si="22"/>
        <v/>
      </c>
      <c r="C818" s="67"/>
      <c r="D818" s="83"/>
      <c r="E818" s="77"/>
      <c r="F818" s="13"/>
      <c r="G818" s="63"/>
      <c r="H818" s="74"/>
      <c r="I818" s="73"/>
      <c r="J818" s="111"/>
      <c r="K818" s="112"/>
      <c r="L818" s="63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</row>
    <row r="819" ht="12.75" customHeight="1">
      <c r="A819" s="6" t="str">
        <f>iferror(VLOOKUP(B819,IDS!A:B,2,0),"")</f>
        <v/>
      </c>
      <c r="B819" s="78" t="str">
        <f t="shared" si="22"/>
        <v/>
      </c>
      <c r="C819" s="3"/>
      <c r="D819" s="136"/>
      <c r="E819" s="77"/>
      <c r="F819" s="13"/>
      <c r="G819" s="63"/>
      <c r="H819" s="72"/>
      <c r="I819" s="73"/>
      <c r="J819" s="111"/>
      <c r="K819" s="112"/>
      <c r="L819" s="62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</row>
    <row r="820" ht="12.75" customHeight="1">
      <c r="A820" s="6" t="str">
        <f>iferror(VLOOKUP(B820,IDS!A:B,2,0),"")</f>
        <v/>
      </c>
      <c r="B820" s="78" t="str">
        <f t="shared" si="22"/>
        <v/>
      </c>
      <c r="C820" s="3"/>
      <c r="D820" s="136"/>
      <c r="E820" s="77"/>
      <c r="F820" s="13"/>
      <c r="G820" s="63"/>
      <c r="H820" s="72"/>
      <c r="I820" s="73"/>
      <c r="J820" s="164"/>
      <c r="K820" s="62"/>
      <c r="L820" s="63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</row>
    <row r="821" ht="12.75" customHeight="1">
      <c r="A821" s="6" t="str">
        <f>iferror(VLOOKUP(B821,IDS!A:B,2,0),"")</f>
        <v/>
      </c>
      <c r="B821" s="78" t="str">
        <f t="shared" si="22"/>
        <v/>
      </c>
      <c r="C821" s="3"/>
      <c r="D821" s="136"/>
      <c r="E821" s="77"/>
      <c r="F821" s="13"/>
      <c r="G821" s="165"/>
      <c r="H821" s="72"/>
      <c r="I821" s="73"/>
      <c r="J821" s="12"/>
      <c r="K821" s="160"/>
      <c r="L821" s="63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</row>
    <row r="822" ht="12.75" customHeight="1">
      <c r="A822" s="6" t="str">
        <f>iferror(VLOOKUP(B822,IDS!A:B,2,0),"")</f>
        <v/>
      </c>
      <c r="B822" s="78" t="str">
        <f t="shared" si="22"/>
        <v/>
      </c>
      <c r="C822" s="3"/>
      <c r="D822" s="136"/>
      <c r="E822" s="104"/>
      <c r="G822" s="165"/>
      <c r="H822" s="3"/>
      <c r="I822" s="163"/>
      <c r="J822" s="12"/>
      <c r="K822" s="112"/>
      <c r="L822" s="63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</row>
    <row r="823" ht="12.75" customHeight="1">
      <c r="A823" s="6" t="str">
        <f>iferror(VLOOKUP(B823,IDS!A:B,2,0),"")</f>
        <v/>
      </c>
      <c r="B823" s="78" t="str">
        <f t="shared" si="22"/>
        <v/>
      </c>
      <c r="C823" s="3"/>
      <c r="D823" s="136"/>
      <c r="E823" s="104"/>
      <c r="G823" s="63"/>
      <c r="H823" s="3"/>
      <c r="I823" s="163"/>
      <c r="J823" s="12"/>
      <c r="K823" s="70"/>
      <c r="L823" s="63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</row>
    <row r="824" ht="12.75" customHeight="1">
      <c r="A824" s="6" t="str">
        <f>iferror(VLOOKUP(B824,IDS!A:B,2,0),"")</f>
        <v/>
      </c>
      <c r="B824" s="78" t="str">
        <f t="shared" si="22"/>
        <v/>
      </c>
      <c r="C824" s="3"/>
      <c r="D824" s="136"/>
      <c r="E824" s="104"/>
      <c r="G824" s="63"/>
      <c r="H824" s="3"/>
      <c r="I824" s="163"/>
      <c r="J824" s="12"/>
      <c r="K824" s="112"/>
      <c r="L824" s="63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</row>
    <row r="825" ht="12.75" customHeight="1">
      <c r="A825" s="6" t="str">
        <f>iferror(VLOOKUP(B825,IDS!A:B,2,0),"")</f>
        <v/>
      </c>
      <c r="B825" s="78" t="str">
        <f t="shared" si="22"/>
        <v/>
      </c>
      <c r="C825" s="3"/>
      <c r="D825" s="136"/>
      <c r="E825" s="104"/>
      <c r="G825" s="63"/>
      <c r="H825" s="3"/>
      <c r="I825" s="11"/>
      <c r="J825" s="12"/>
      <c r="K825" s="112"/>
      <c r="L825" s="63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</row>
    <row r="826" ht="12.75" customHeight="1">
      <c r="A826" s="6" t="str">
        <f>iferror(VLOOKUP(B826,IDS!A:B,2,0),"")</f>
        <v/>
      </c>
      <c r="B826" s="78" t="str">
        <f t="shared" si="22"/>
        <v/>
      </c>
      <c r="C826" s="3"/>
      <c r="D826" s="136"/>
      <c r="E826" s="104"/>
      <c r="G826" s="63"/>
      <c r="H826" s="3"/>
      <c r="I826" s="11"/>
      <c r="J826" s="12"/>
      <c r="K826" s="70"/>
      <c r="L826" s="63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</row>
    <row r="827" ht="12.75" customHeight="1">
      <c r="A827" s="6" t="str">
        <f>iferror(VLOOKUP(B827,IDS!A:B,2,0),"")</f>
        <v/>
      </c>
      <c r="B827" s="78" t="str">
        <f t="shared" si="22"/>
        <v/>
      </c>
      <c r="C827" s="3"/>
      <c r="D827" s="136"/>
      <c r="E827" s="104"/>
      <c r="G827" s="63"/>
      <c r="H827" s="3"/>
      <c r="I827" s="11"/>
      <c r="J827" s="12"/>
      <c r="K827" s="8"/>
      <c r="L827" s="63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</row>
    <row r="828" ht="12.75" customHeight="1">
      <c r="A828" s="6" t="str">
        <f>iferror(VLOOKUP(B828,IDS!A:B,2,0),"")</f>
        <v/>
      </c>
      <c r="B828" s="78" t="str">
        <f t="shared" si="22"/>
        <v/>
      </c>
      <c r="C828" s="3"/>
      <c r="D828" s="136"/>
      <c r="E828" s="104"/>
      <c r="G828" s="63"/>
      <c r="H828" s="3"/>
      <c r="I828" s="11"/>
      <c r="J828" s="12"/>
      <c r="K828" s="8"/>
      <c r="L828" s="63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</row>
    <row r="829" ht="12.75" customHeight="1">
      <c r="A829" s="6" t="str">
        <f>iferror(VLOOKUP(B829,IDS!A:B,2,0),"")</f>
        <v/>
      </c>
      <c r="B829" s="78" t="str">
        <f t="shared" si="22"/>
        <v/>
      </c>
      <c r="C829" s="3"/>
      <c r="D829" s="136"/>
      <c r="E829" s="104"/>
      <c r="G829" s="94"/>
      <c r="H829" s="3"/>
      <c r="I829" s="11"/>
      <c r="J829" s="12"/>
      <c r="K829" s="8"/>
      <c r="L829" s="14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</row>
    <row r="830" ht="12.75" customHeight="1">
      <c r="A830" s="6" t="str">
        <f>iferror(VLOOKUP(B830,IDS!A:B,2,0),"")</f>
        <v/>
      </c>
      <c r="B830" s="78" t="str">
        <f t="shared" si="22"/>
        <v/>
      </c>
      <c r="C830" s="3"/>
      <c r="D830" s="136"/>
      <c r="E830" s="104"/>
      <c r="G830" s="94"/>
      <c r="H830" s="3"/>
      <c r="I830" s="11"/>
      <c r="J830" s="12"/>
      <c r="K830" s="13"/>
      <c r="L830" s="14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</row>
    <row r="831" ht="12.75" customHeight="1">
      <c r="A831" s="6" t="str">
        <f>iferror(VLOOKUP(B831,IDS!A:B,2,0),"")</f>
        <v/>
      </c>
      <c r="B831" s="78" t="str">
        <f t="shared" si="22"/>
        <v/>
      </c>
      <c r="C831" s="3"/>
      <c r="D831" s="136"/>
      <c r="E831" s="104"/>
      <c r="G831" s="94"/>
      <c r="H831" s="3"/>
      <c r="I831" s="11"/>
      <c r="J831" s="12"/>
      <c r="K831" s="13"/>
      <c r="L831" s="14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</row>
    <row r="832" ht="12.75" customHeight="1">
      <c r="A832" s="6" t="str">
        <f>iferror(VLOOKUP(B832,IDS!A:B,2,0),"")</f>
        <v/>
      </c>
      <c r="B832" s="78" t="str">
        <f t="shared" si="22"/>
        <v/>
      </c>
      <c r="C832" s="3"/>
      <c r="D832" s="136"/>
      <c r="E832" s="104"/>
      <c r="G832" s="94"/>
      <c r="H832" s="3"/>
      <c r="I832" s="11"/>
      <c r="J832" s="12"/>
      <c r="K832" s="13"/>
      <c r="L832" s="14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</row>
    <row r="833" ht="12.75" customHeight="1">
      <c r="A833" s="6" t="str">
        <f>iferror(VLOOKUP(B833,IDS!A:B,2,0),"")</f>
        <v/>
      </c>
      <c r="B833" s="78" t="str">
        <f t="shared" si="22"/>
        <v/>
      </c>
      <c r="C833" s="3"/>
      <c r="D833" s="136"/>
      <c r="E833" s="104"/>
      <c r="G833" s="63"/>
      <c r="H833" s="3"/>
      <c r="I833" s="11"/>
      <c r="J833" s="12"/>
      <c r="K833" s="13"/>
      <c r="L833" s="14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</row>
    <row r="834" ht="12.75" customHeight="1">
      <c r="A834" s="6" t="str">
        <f>iferror(VLOOKUP(B834,IDS!A:B,2,0),"")</f>
        <v/>
      </c>
      <c r="B834" s="78" t="str">
        <f t="shared" si="22"/>
        <v/>
      </c>
      <c r="C834" s="3"/>
      <c r="D834" s="136"/>
      <c r="E834" s="104"/>
      <c r="G834" s="13"/>
      <c r="H834" s="3"/>
      <c r="I834" s="11"/>
      <c r="J834" s="12"/>
      <c r="K834" s="13"/>
      <c r="L834" s="14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</row>
    <row r="835" ht="12.75" customHeight="1">
      <c r="A835" s="6" t="str">
        <f>iferror(VLOOKUP(B835,IDS!A:B,2,0),"")</f>
        <v/>
      </c>
      <c r="B835" s="78" t="str">
        <f t="shared" si="22"/>
        <v/>
      </c>
      <c r="C835" s="3"/>
      <c r="D835" s="136"/>
      <c r="E835" s="104"/>
      <c r="G835" s="63"/>
      <c r="H835" s="3"/>
      <c r="I835" s="11"/>
      <c r="J835" s="12"/>
      <c r="K835" s="13"/>
      <c r="L835" s="14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</row>
    <row r="836" ht="12.75" customHeight="1">
      <c r="A836" s="6" t="str">
        <f>iferror(VLOOKUP(B836,IDS!A:B,2,0),"")</f>
        <v/>
      </c>
      <c r="B836" s="78" t="str">
        <f t="shared" si="22"/>
        <v/>
      </c>
      <c r="C836" s="3"/>
      <c r="D836" s="136"/>
      <c r="E836" s="104"/>
      <c r="G836" s="13"/>
      <c r="H836" s="3"/>
      <c r="I836" s="11"/>
      <c r="J836" s="12"/>
      <c r="K836" s="13"/>
      <c r="L836" s="14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</row>
    <row r="837" ht="12.75" customHeight="1">
      <c r="A837" s="6" t="str">
        <f>iferror(VLOOKUP(B837,IDS!A:B,2,0),"")</f>
        <v/>
      </c>
      <c r="B837" s="78" t="str">
        <f t="shared" si="22"/>
        <v/>
      </c>
      <c r="C837" s="3"/>
      <c r="D837" s="136"/>
      <c r="E837" s="104"/>
      <c r="G837" s="13"/>
      <c r="H837" s="3"/>
      <c r="I837" s="11"/>
      <c r="J837" s="12"/>
      <c r="K837" s="13"/>
      <c r="L837" s="14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</row>
    <row r="838" ht="12.75" customHeight="1">
      <c r="A838" s="6" t="str">
        <f>iferror(VLOOKUP(B838,IDS!A:B,2,0),"")</f>
        <v/>
      </c>
      <c r="B838" s="78" t="str">
        <f t="shared" si="22"/>
        <v/>
      </c>
      <c r="C838" s="3"/>
      <c r="D838" s="136"/>
      <c r="E838" s="104"/>
      <c r="G838" s="63"/>
      <c r="H838" s="3"/>
      <c r="I838" s="11"/>
      <c r="J838" s="12"/>
      <c r="K838" s="13"/>
      <c r="L838" s="14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</row>
    <row r="839" ht="12.75" customHeight="1">
      <c r="A839" s="6" t="str">
        <f>iferror(VLOOKUP(B839,IDS!A:B,2,0),"")</f>
        <v/>
      </c>
      <c r="B839" s="78" t="str">
        <f t="shared" si="22"/>
        <v/>
      </c>
      <c r="C839" s="3"/>
      <c r="D839" s="136"/>
      <c r="E839" s="104"/>
      <c r="G839" s="63"/>
      <c r="H839" s="3"/>
      <c r="I839" s="11"/>
      <c r="J839" s="12"/>
      <c r="K839" s="13"/>
      <c r="L839" s="14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</row>
    <row r="840" ht="12.75" customHeight="1">
      <c r="A840" s="6" t="str">
        <f>iferror(VLOOKUP(B840,IDS!A:B,2,0),"")</f>
        <v/>
      </c>
      <c r="B840" s="78" t="str">
        <f t="shared" si="22"/>
        <v/>
      </c>
      <c r="C840" s="3"/>
      <c r="D840" s="136"/>
      <c r="E840" s="104"/>
      <c r="G840" s="63"/>
      <c r="H840" s="3"/>
      <c r="I840" s="11"/>
      <c r="J840" s="12"/>
      <c r="K840" s="13"/>
      <c r="L840" s="14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</row>
    <row r="841" ht="12.75" customHeight="1">
      <c r="A841" s="6" t="str">
        <f>iferror(VLOOKUP(B841,IDS!A:B,2,0),"")</f>
        <v/>
      </c>
      <c r="B841" s="78" t="str">
        <f t="shared" si="22"/>
        <v/>
      </c>
      <c r="C841" s="3"/>
      <c r="D841" s="136"/>
      <c r="E841" s="104"/>
      <c r="G841" s="99"/>
      <c r="H841" s="3"/>
      <c r="I841" s="11"/>
      <c r="J841" s="12"/>
      <c r="K841" s="13"/>
      <c r="L841" s="14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</row>
    <row r="842" ht="12.75" customHeight="1">
      <c r="A842" s="6" t="str">
        <f>iferror(VLOOKUP(B842,IDS!A:B,2,0),"")</f>
        <v/>
      </c>
      <c r="B842" s="78" t="str">
        <f t="shared" si="22"/>
        <v/>
      </c>
      <c r="C842" s="3"/>
      <c r="D842" s="136"/>
      <c r="E842" s="104"/>
      <c r="G842" s="99"/>
      <c r="H842" s="3"/>
      <c r="I842" s="11"/>
      <c r="J842" s="12"/>
      <c r="K842" s="13"/>
      <c r="L842" s="14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</row>
    <row r="843" ht="12.75" customHeight="1">
      <c r="A843" s="6" t="str">
        <f>iferror(VLOOKUP(B843,IDS!A:B,2,0),"")</f>
        <v/>
      </c>
      <c r="B843" s="78" t="str">
        <f t="shared" si="22"/>
        <v/>
      </c>
      <c r="C843" s="3"/>
      <c r="D843" s="136"/>
      <c r="E843" s="104"/>
      <c r="G843" s="63"/>
      <c r="H843" s="3"/>
      <c r="I843" s="11"/>
      <c r="J843" s="12"/>
      <c r="K843" s="13"/>
      <c r="L843" s="14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</row>
    <row r="844" ht="12.75" customHeight="1">
      <c r="A844" s="6" t="str">
        <f>iferror(VLOOKUP(B844,IDS!A:B,2,0),"")</f>
        <v/>
      </c>
      <c r="B844" s="78" t="str">
        <f t="shared" si="22"/>
        <v/>
      </c>
      <c r="C844" s="3"/>
      <c r="D844" s="136"/>
      <c r="E844" s="104"/>
      <c r="G844" s="63"/>
      <c r="H844" s="3"/>
      <c r="I844" s="11"/>
      <c r="J844" s="12"/>
      <c r="K844" s="13"/>
      <c r="L844" s="14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</row>
    <row r="845" ht="12.75" customHeight="1">
      <c r="A845" s="6" t="str">
        <f>iferror(VLOOKUP(B845,IDS!A:B,2,0),"")</f>
        <v/>
      </c>
      <c r="B845" s="78" t="str">
        <f t="shared" si="22"/>
        <v/>
      </c>
      <c r="C845" s="3"/>
      <c r="D845" s="136"/>
      <c r="E845" s="104"/>
      <c r="G845" s="13"/>
      <c r="H845" s="3"/>
      <c r="I845" s="11"/>
      <c r="J845" s="12"/>
      <c r="K845" s="13"/>
      <c r="L845" s="14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</row>
    <row r="846" ht="12.75" customHeight="1">
      <c r="A846" s="6" t="str">
        <f>iferror(VLOOKUP(B846,IDS!A:B,2,0),"")</f>
        <v/>
      </c>
      <c r="B846" s="78" t="str">
        <f t="shared" si="22"/>
        <v/>
      </c>
      <c r="C846" s="3"/>
      <c r="D846" s="136"/>
      <c r="E846" s="104"/>
      <c r="G846" s="13"/>
      <c r="H846" s="3"/>
      <c r="I846" s="11"/>
      <c r="J846" s="12"/>
      <c r="K846" s="13"/>
      <c r="L846" s="14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</row>
    <row r="847" ht="12.75" customHeight="1">
      <c r="A847" s="6" t="str">
        <f>iferror(VLOOKUP(B847,IDS!A:B,2,0),"")</f>
        <v/>
      </c>
      <c r="B847" s="78" t="str">
        <f t="shared" si="22"/>
        <v/>
      </c>
      <c r="C847" s="3"/>
      <c r="D847" s="136"/>
      <c r="E847" s="104"/>
      <c r="G847" s="13"/>
      <c r="H847" s="3"/>
      <c r="I847" s="11"/>
      <c r="J847" s="12"/>
      <c r="K847" s="13"/>
      <c r="L847" s="14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</row>
    <row r="848" ht="12.75" customHeight="1">
      <c r="A848" s="6" t="str">
        <f>iferror(VLOOKUP(B848,IDS!A:B,2,0),"")</f>
        <v/>
      </c>
      <c r="B848" s="78" t="str">
        <f t="shared" si="22"/>
        <v/>
      </c>
      <c r="C848" s="3"/>
      <c r="D848" s="136"/>
      <c r="E848" s="104"/>
      <c r="G848" s="13"/>
      <c r="H848" s="3"/>
      <c r="I848" s="11"/>
      <c r="J848" s="12"/>
      <c r="K848" s="13"/>
      <c r="L848" s="14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</row>
    <row r="849" ht="12.75" customHeight="1">
      <c r="A849" s="6" t="str">
        <f>iferror(VLOOKUP(B849,IDS!A:B,2,0),"")</f>
        <v/>
      </c>
      <c r="B849" s="78" t="str">
        <f t="shared" si="22"/>
        <v/>
      </c>
      <c r="C849" s="3"/>
      <c r="D849" s="136"/>
      <c r="E849" s="104"/>
      <c r="G849" s="13"/>
      <c r="H849" s="3"/>
      <c r="I849" s="11"/>
      <c r="J849" s="12"/>
      <c r="K849" s="13"/>
      <c r="L849" s="14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</row>
    <row r="850" ht="12.75" customHeight="1">
      <c r="A850" s="6" t="str">
        <f>iferror(VLOOKUP(B850,IDS!A:B,2,0),"")</f>
        <v/>
      </c>
      <c r="B850" s="78" t="str">
        <f t="shared" si="22"/>
        <v/>
      </c>
      <c r="C850" s="3"/>
      <c r="D850" s="136"/>
      <c r="E850" s="104"/>
      <c r="G850" s="13"/>
      <c r="H850" s="3"/>
      <c r="I850" s="11"/>
      <c r="J850" s="12"/>
      <c r="K850" s="13"/>
      <c r="L850" s="14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</row>
    <row r="851" ht="12.75" customHeight="1">
      <c r="A851" s="6" t="str">
        <f>iferror(VLOOKUP(B851,IDS!A:B,2,0),"")</f>
        <v/>
      </c>
      <c r="B851" s="78" t="str">
        <f t="shared" si="22"/>
        <v/>
      </c>
      <c r="C851" s="3"/>
      <c r="D851" s="136"/>
      <c r="E851" s="104"/>
      <c r="G851" s="13"/>
      <c r="H851" s="3"/>
      <c r="I851" s="11"/>
      <c r="J851" s="12"/>
      <c r="K851" s="13"/>
      <c r="L851" s="14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</row>
    <row r="852" ht="12.75" customHeight="1">
      <c r="A852" s="6" t="str">
        <f>iferror(VLOOKUP(B852,IDS!A:B,2,0),"")</f>
        <v/>
      </c>
      <c r="B852" s="78" t="str">
        <f t="shared" si="22"/>
        <v/>
      </c>
      <c r="C852" s="3"/>
      <c r="D852" s="136"/>
      <c r="E852" s="104"/>
      <c r="G852" s="13"/>
      <c r="H852" s="3"/>
      <c r="I852" s="11"/>
      <c r="J852" s="12"/>
      <c r="K852" s="13"/>
      <c r="L852" s="14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</row>
    <row r="853" ht="12.75" customHeight="1">
      <c r="A853" s="6" t="str">
        <f>iferror(VLOOKUP(B853,IDS!A:B,2,0),"")</f>
        <v/>
      </c>
      <c r="B853" s="78" t="str">
        <f t="shared" si="22"/>
        <v/>
      </c>
      <c r="C853" s="3"/>
      <c r="D853" s="136"/>
      <c r="E853" s="104"/>
      <c r="G853" s="13"/>
      <c r="H853" s="3"/>
      <c r="I853" s="11"/>
      <c r="J853" s="12"/>
      <c r="K853" s="13"/>
      <c r="L853" s="14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</row>
    <row r="854" ht="12.75" customHeight="1">
      <c r="A854" s="6" t="str">
        <f>iferror(VLOOKUP(B854,IDS!A:B,2,0),"")</f>
        <v/>
      </c>
      <c r="B854" s="78" t="str">
        <f t="shared" si="22"/>
        <v/>
      </c>
      <c r="C854" s="3"/>
      <c r="D854" s="136"/>
      <c r="E854" s="104"/>
      <c r="G854" s="13"/>
      <c r="H854" s="3"/>
      <c r="I854" s="11"/>
      <c r="J854" s="12"/>
      <c r="K854" s="13"/>
      <c r="L854" s="14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</row>
    <row r="855" ht="12.75" customHeight="1">
      <c r="A855" s="6" t="str">
        <f>iferror(VLOOKUP(B855,IDS!A:B,2,0),"")</f>
        <v/>
      </c>
      <c r="B855" s="78" t="str">
        <f t="shared" si="22"/>
        <v/>
      </c>
      <c r="C855" s="3"/>
      <c r="D855" s="136"/>
      <c r="E855" s="104"/>
      <c r="G855" s="13"/>
      <c r="H855" s="3"/>
      <c r="I855" s="11"/>
      <c r="J855" s="12"/>
      <c r="K855" s="13"/>
      <c r="L855" s="14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</row>
    <row r="856">
      <c r="A856" s="6" t="str">
        <f>iferror(VLOOKUP(B856,IDS!A:B,2,0),"")</f>
        <v/>
      </c>
      <c r="E856" s="104"/>
    </row>
    <row r="857">
      <c r="A857" s="6" t="str">
        <f>iferror(VLOOKUP(B857,IDS!A:B,2,0),"")</f>
        <v/>
      </c>
      <c r="E857" s="104"/>
    </row>
    <row r="858">
      <c r="A858" s="6" t="str">
        <f>iferror(VLOOKUP(B858,IDS!A:B,2,0),"")</f>
        <v/>
      </c>
      <c r="E858" s="104"/>
    </row>
    <row r="859">
      <c r="A859" s="6" t="str">
        <f>iferror(VLOOKUP(B859,IDS!A:B,2,0),"")</f>
        <v/>
      </c>
      <c r="E859" s="104"/>
    </row>
    <row r="860">
      <c r="A860" s="6" t="str">
        <f>iferror(VLOOKUP(B860,IDS!A:B,2,0),"")</f>
        <v/>
      </c>
      <c r="E860" s="104"/>
    </row>
    <row r="861">
      <c r="A861" s="6" t="str">
        <f>iferror(VLOOKUP(B861,IDS!A:B,2,0),"")</f>
        <v/>
      </c>
      <c r="E861" s="104"/>
    </row>
    <row r="862">
      <c r="A862" s="6" t="str">
        <f>iferror(VLOOKUP(B862,IDS!A:B,2,0),"")</f>
        <v/>
      </c>
      <c r="E862" s="104"/>
    </row>
    <row r="863">
      <c r="A863" s="6" t="str">
        <f>iferror(VLOOKUP(B863,IDS!A:B,2,0),"")</f>
        <v/>
      </c>
      <c r="E863" s="104"/>
    </row>
    <row r="864">
      <c r="A864" s="6" t="str">
        <f>iferror(VLOOKUP(B864,IDS!A:B,2,0),"")</f>
        <v/>
      </c>
      <c r="E864" s="104"/>
    </row>
    <row r="865">
      <c r="A865" s="6" t="str">
        <f>iferror(VLOOKUP(B865,IDS!A:B,2,0),"")</f>
        <v/>
      </c>
      <c r="E865" s="104"/>
    </row>
    <row r="866">
      <c r="A866" s="6" t="str">
        <f>iferror(VLOOKUP(B866,IDS!A:B,2,0),"")</f>
        <v/>
      </c>
      <c r="E866" s="104"/>
    </row>
    <row r="867">
      <c r="A867" s="6" t="str">
        <f>iferror(VLOOKUP(B867,IDS!A:B,2,0),"")</f>
        <v/>
      </c>
      <c r="E867" s="104"/>
    </row>
    <row r="868">
      <c r="A868" s="6" t="str">
        <f>iferror(VLOOKUP(B868,IDS!A:B,2,0),"")</f>
        <v/>
      </c>
      <c r="E868" s="104"/>
    </row>
    <row r="869">
      <c r="A869" s="6" t="str">
        <f>iferror(VLOOKUP(B869,IDS!A:B,2,0),"")</f>
        <v/>
      </c>
      <c r="E869" s="104"/>
    </row>
    <row r="870">
      <c r="A870" s="6" t="str">
        <f>iferror(VLOOKUP(B870,IDS!A:B,2,0),"")</f>
        <v/>
      </c>
      <c r="E870" s="104"/>
    </row>
    <row r="871">
      <c r="A871" s="6" t="str">
        <f>iferror(VLOOKUP(B871,IDS!A:B,2,0),"")</f>
        <v/>
      </c>
      <c r="E871" s="104"/>
    </row>
    <row r="872">
      <c r="A872" s="6" t="str">
        <f>iferror(VLOOKUP(B872,IDS!A:B,2,0),"")</f>
        <v/>
      </c>
      <c r="E872" s="104"/>
    </row>
    <row r="873">
      <c r="A873" s="6" t="str">
        <f>iferror(VLOOKUP(B873,IDS!A:B,2,0),"")</f>
        <v/>
      </c>
      <c r="E873" s="104"/>
    </row>
    <row r="874">
      <c r="A874" s="6" t="str">
        <f>iferror(VLOOKUP(B874,IDS!A:B,2,0),"")</f>
        <v/>
      </c>
      <c r="E874" s="104"/>
    </row>
    <row r="875">
      <c r="A875" s="6" t="str">
        <f>iferror(VLOOKUP(B875,IDS!A:B,2,0),"")</f>
        <v/>
      </c>
      <c r="E875" s="104"/>
    </row>
    <row r="876">
      <c r="A876" s="6" t="str">
        <f>iferror(VLOOKUP(B876,IDS!A:B,2,0),"")</f>
        <v/>
      </c>
      <c r="E876" s="104"/>
    </row>
    <row r="877">
      <c r="A877" s="6" t="str">
        <f>iferror(VLOOKUP(B877,IDS!A:B,2,0),"")</f>
        <v/>
      </c>
      <c r="E877" s="104"/>
    </row>
    <row r="878">
      <c r="A878" s="6" t="str">
        <f>iferror(VLOOKUP(B878,IDS!A:B,2,0),"")</f>
        <v/>
      </c>
      <c r="E878" s="104"/>
    </row>
    <row r="879">
      <c r="A879" s="6" t="str">
        <f>iferror(VLOOKUP(B879,IDS!A:B,2,0),"")</f>
        <v/>
      </c>
      <c r="E879" s="104"/>
    </row>
    <row r="880">
      <c r="A880" s="6" t="str">
        <f>iferror(VLOOKUP(B880,IDS!A:B,2,0),"")</f>
        <v/>
      </c>
      <c r="E880" s="104"/>
    </row>
    <row r="881">
      <c r="A881" s="6" t="str">
        <f>iferror(VLOOKUP(B881,IDS!A:B,2,0),"")</f>
        <v/>
      </c>
      <c r="E881" s="104"/>
    </row>
    <row r="882">
      <c r="A882" s="6" t="str">
        <f>iferror(VLOOKUP(B882,IDS!A:B,2,0),"")</f>
        <v/>
      </c>
      <c r="E882" s="104"/>
    </row>
    <row r="883">
      <c r="A883" s="6" t="str">
        <f>iferror(VLOOKUP(B883,IDS!A:B,2,0),"")</f>
        <v/>
      </c>
      <c r="E883" s="104"/>
    </row>
    <row r="884">
      <c r="A884" s="6" t="str">
        <f>iferror(VLOOKUP(B884,IDS!A:B,2,0),"")</f>
        <v/>
      </c>
      <c r="E884" s="104"/>
    </row>
    <row r="885">
      <c r="A885" s="6" t="str">
        <f>iferror(VLOOKUP(B885,IDS!A:B,2,0),"")</f>
        <v/>
      </c>
      <c r="E885" s="104"/>
    </row>
    <row r="886">
      <c r="A886" s="6" t="str">
        <f>iferror(VLOOKUP(B886,IDS!A:B,2,0),"")</f>
        <v/>
      </c>
      <c r="E886" s="104"/>
    </row>
    <row r="887">
      <c r="A887" s="6" t="str">
        <f>iferror(VLOOKUP(B887,IDS!A:B,2,0),"")</f>
        <v/>
      </c>
      <c r="E887" s="104"/>
    </row>
    <row r="888">
      <c r="A888" s="6" t="str">
        <f>iferror(VLOOKUP(B888,IDS!A:B,2,0),"")</f>
        <v/>
      </c>
      <c r="E888" s="104"/>
    </row>
    <row r="889">
      <c r="A889" s="6" t="str">
        <f>iferror(VLOOKUP(B889,IDS!A:B,2,0),"")</f>
        <v/>
      </c>
      <c r="E889" s="104"/>
    </row>
    <row r="890">
      <c r="A890" s="6" t="str">
        <f>iferror(VLOOKUP(B890,IDS!A:B,2,0),"")</f>
        <v/>
      </c>
      <c r="E890" s="104"/>
    </row>
    <row r="891">
      <c r="A891" s="6" t="str">
        <f>iferror(VLOOKUP(B891,IDS!A:B,2,0),"")</f>
        <v/>
      </c>
      <c r="E891" s="104"/>
    </row>
    <row r="892">
      <c r="A892" s="6" t="str">
        <f>iferror(VLOOKUP(B892,IDS!A:B,2,0),"")</f>
        <v/>
      </c>
      <c r="E892" s="104"/>
    </row>
    <row r="893">
      <c r="A893" s="6" t="str">
        <f>iferror(VLOOKUP(B893,IDS!A:B,2,0),"")</f>
        <v/>
      </c>
      <c r="E893" s="104"/>
    </row>
    <row r="894">
      <c r="A894" s="6" t="str">
        <f>iferror(VLOOKUP(B894,IDS!A:B,2,0),"")</f>
        <v/>
      </c>
      <c r="E894" s="104"/>
    </row>
    <row r="895">
      <c r="A895" s="6" t="str">
        <f>iferror(VLOOKUP(B895,IDS!A:B,2,0),"")</f>
        <v/>
      </c>
      <c r="E895" s="104"/>
    </row>
    <row r="896">
      <c r="A896" s="6" t="str">
        <f>iferror(VLOOKUP(B896,IDS!A:B,2,0),"")</f>
        <v/>
      </c>
      <c r="E896" s="104"/>
    </row>
    <row r="897">
      <c r="A897" s="6" t="str">
        <f>iferror(VLOOKUP(B897,IDS!A:B,2,0),"")</f>
        <v/>
      </c>
      <c r="E897" s="104"/>
    </row>
    <row r="898">
      <c r="A898" s="6" t="str">
        <f>iferror(VLOOKUP(B898,IDS!A:B,2,0),"")</f>
        <v/>
      </c>
      <c r="E898" s="104"/>
    </row>
    <row r="899">
      <c r="A899" s="6" t="str">
        <f>iferror(VLOOKUP(B899,IDS!A:B,2,0),"")</f>
        <v/>
      </c>
      <c r="E899" s="104"/>
    </row>
    <row r="900">
      <c r="A900" s="6" t="str">
        <f>iferror(VLOOKUP(B900,IDS!A:B,2,0),"")</f>
        <v/>
      </c>
      <c r="E900" s="104"/>
    </row>
    <row r="901">
      <c r="A901" s="6" t="str">
        <f>iferror(VLOOKUP(B901,IDS!A:B,2,0),"")</f>
        <v/>
      </c>
      <c r="E901" s="104"/>
    </row>
    <row r="902">
      <c r="A902" s="6" t="str">
        <f>iferror(VLOOKUP(B902,IDS!A:B,2,0),"")</f>
        <v/>
      </c>
      <c r="E902" s="104"/>
    </row>
    <row r="903">
      <c r="A903" s="6" t="str">
        <f>iferror(VLOOKUP(B903,IDS!A:B,2,0),"")</f>
        <v/>
      </c>
      <c r="E903" s="104"/>
    </row>
    <row r="904">
      <c r="A904" s="6" t="str">
        <f>iferror(VLOOKUP(B904,IDS!A:B,2,0),"")</f>
        <v/>
      </c>
      <c r="E904" s="104"/>
    </row>
    <row r="905">
      <c r="A905" s="6" t="str">
        <f>iferror(VLOOKUP(B905,IDS!A:B,2,0),"")</f>
        <v/>
      </c>
      <c r="E905" s="104"/>
    </row>
    <row r="906">
      <c r="A906" s="6" t="str">
        <f>iferror(VLOOKUP(B906,IDS!A:B,2,0),"")</f>
        <v/>
      </c>
      <c r="E906" s="104"/>
    </row>
    <row r="907">
      <c r="A907" s="6" t="str">
        <f>iferror(VLOOKUP(B907,IDS!A:B,2,0),"")</f>
        <v/>
      </c>
      <c r="E907" s="104"/>
    </row>
    <row r="908">
      <c r="A908" s="6" t="str">
        <f>iferror(VLOOKUP(B908,IDS!A:B,2,0),"")</f>
        <v/>
      </c>
      <c r="E908" s="104"/>
    </row>
    <row r="909">
      <c r="A909" s="6" t="str">
        <f>iferror(VLOOKUP(B909,IDS!A:B,2,0),"")</f>
        <v/>
      </c>
      <c r="E909" s="104"/>
    </row>
    <row r="910">
      <c r="A910" s="6" t="str">
        <f>iferror(VLOOKUP(B910,IDS!A:B,2,0),"")</f>
        <v/>
      </c>
      <c r="E910" s="104"/>
    </row>
    <row r="911">
      <c r="A911" s="6" t="str">
        <f>iferror(VLOOKUP(B911,IDS!A:B,2,0),"")</f>
        <v/>
      </c>
      <c r="E911" s="104"/>
    </row>
    <row r="912">
      <c r="A912" s="6" t="str">
        <f>iferror(VLOOKUP(B912,IDS!A:B,2,0),"")</f>
        <v/>
      </c>
      <c r="E912" s="104"/>
    </row>
    <row r="913">
      <c r="A913" s="6" t="str">
        <f>iferror(VLOOKUP(B913,IDS!A:B,2,0),"")</f>
        <v/>
      </c>
      <c r="E913" s="104"/>
    </row>
    <row r="914">
      <c r="A914" s="6" t="str">
        <f>iferror(VLOOKUP(B914,IDS!A:B,2,0),"")</f>
        <v/>
      </c>
      <c r="E914" s="104"/>
    </row>
    <row r="915">
      <c r="A915" s="6" t="str">
        <f>iferror(VLOOKUP(B915,IDS!A:B,2,0),"")</f>
        <v/>
      </c>
      <c r="E915" s="104"/>
    </row>
    <row r="916">
      <c r="A916" s="6" t="str">
        <f>iferror(VLOOKUP(B916,IDS!A:B,2,0),"")</f>
        <v/>
      </c>
      <c r="E916" s="104"/>
    </row>
    <row r="917">
      <c r="A917" s="6" t="str">
        <f>iferror(VLOOKUP(B917,IDS!A:B,2,0),"")</f>
        <v/>
      </c>
      <c r="E917" s="104"/>
    </row>
    <row r="918">
      <c r="A918" s="6" t="str">
        <f>iferror(VLOOKUP(B918,IDS!A:B,2,0),"")</f>
        <v/>
      </c>
      <c r="E918" s="104"/>
    </row>
    <row r="919">
      <c r="A919" s="6" t="str">
        <f>iferror(VLOOKUP(B919,IDS!A:B,2,0),"")</f>
        <v/>
      </c>
      <c r="E919" s="104"/>
    </row>
    <row r="920">
      <c r="A920" s="6" t="str">
        <f>iferror(VLOOKUP(B920,IDS!A:B,2,0),"")</f>
        <v/>
      </c>
      <c r="E920" s="104"/>
    </row>
    <row r="921">
      <c r="A921" s="6" t="str">
        <f>iferror(VLOOKUP(B921,IDS!A:B,2,0),"")</f>
        <v/>
      </c>
      <c r="E921" s="104"/>
    </row>
    <row r="922">
      <c r="A922" s="6" t="str">
        <f>iferror(VLOOKUP(B922,IDS!A:B,2,0),"")</f>
        <v/>
      </c>
      <c r="E922" s="104"/>
    </row>
    <row r="923">
      <c r="A923" s="6" t="str">
        <f>iferror(VLOOKUP(B923,IDS!A:B,2,0),"")</f>
        <v/>
      </c>
      <c r="E923" s="104"/>
    </row>
    <row r="924">
      <c r="A924" s="6" t="str">
        <f>iferror(VLOOKUP(B924,IDS!A:B,2,0),"")</f>
        <v/>
      </c>
      <c r="E924" s="104"/>
    </row>
    <row r="925">
      <c r="A925" s="6" t="str">
        <f>iferror(VLOOKUP(B925,IDS!A:B,2,0),"")</f>
        <v/>
      </c>
      <c r="E925" s="104"/>
    </row>
    <row r="926">
      <c r="A926" s="6" t="str">
        <f>iferror(VLOOKUP(B926,IDS!A:B,2,0),"")</f>
        <v/>
      </c>
      <c r="E926" s="104"/>
    </row>
    <row r="927">
      <c r="A927" s="6" t="str">
        <f>iferror(VLOOKUP(B927,IDS!A:B,2,0),"")</f>
        <v/>
      </c>
      <c r="E927" s="104"/>
    </row>
    <row r="928">
      <c r="A928" s="6" t="str">
        <f>iferror(VLOOKUP(B928,IDS!A:B,2,0),"")</f>
        <v/>
      </c>
      <c r="E928" s="104"/>
    </row>
    <row r="929">
      <c r="A929" s="6" t="str">
        <f>iferror(VLOOKUP(B929,IDS!A:B,2,0),"")</f>
        <v/>
      </c>
      <c r="E929" s="104"/>
    </row>
    <row r="930">
      <c r="A930" s="6" t="str">
        <f>iferror(VLOOKUP(B930,IDS!A:B,2,0),"")</f>
        <v/>
      </c>
      <c r="E930" s="104"/>
    </row>
    <row r="931">
      <c r="A931" s="6" t="str">
        <f>iferror(VLOOKUP(B931,IDS!A:B,2,0),"")</f>
        <v/>
      </c>
      <c r="E931" s="104"/>
    </row>
    <row r="932">
      <c r="A932" s="6" t="str">
        <f>iferror(VLOOKUP(B932,IDS!A:B,2,0),"")</f>
        <v/>
      </c>
      <c r="E932" s="104"/>
    </row>
    <row r="933">
      <c r="A933" s="6" t="str">
        <f>iferror(VLOOKUP(B933,IDS!A:B,2,0),"")</f>
        <v/>
      </c>
      <c r="E933" s="104"/>
    </row>
    <row r="934">
      <c r="A934" s="6" t="str">
        <f>iferror(VLOOKUP(B934,IDS!A:B,2,0),"")</f>
        <v/>
      </c>
      <c r="E934" s="104"/>
    </row>
    <row r="935">
      <c r="A935" s="6" t="str">
        <f>iferror(VLOOKUP(B935,IDS!A:B,2,0),"")</f>
        <v/>
      </c>
      <c r="E935" s="104"/>
    </row>
    <row r="936">
      <c r="A936" s="6" t="str">
        <f>iferror(VLOOKUP(B936,IDS!A:B,2,0),"")</f>
        <v/>
      </c>
      <c r="E936" s="104"/>
    </row>
    <row r="937">
      <c r="A937" s="6" t="str">
        <f>iferror(VLOOKUP(B937,IDS!A:B,2,0),"")</f>
        <v/>
      </c>
      <c r="E937" s="104"/>
    </row>
    <row r="938">
      <c r="A938" s="6" t="str">
        <f>iferror(VLOOKUP(B938,IDS!A:B,2,0),"")</f>
        <v/>
      </c>
      <c r="E938" s="104"/>
    </row>
    <row r="939">
      <c r="A939" s="6" t="str">
        <f>iferror(VLOOKUP(B939,IDS!A:B,2,0),"")</f>
        <v/>
      </c>
      <c r="E939" s="104"/>
    </row>
    <row r="940">
      <c r="A940" s="6" t="str">
        <f>iferror(VLOOKUP(B940,IDS!A:B,2,0),"")</f>
        <v/>
      </c>
      <c r="E940" s="104"/>
    </row>
    <row r="941">
      <c r="A941" s="6" t="str">
        <f>iferror(VLOOKUP(B941,IDS!A:B,2,0),"")</f>
        <v/>
      </c>
      <c r="E941" s="104"/>
    </row>
    <row r="942">
      <c r="A942" s="6" t="str">
        <f>iferror(VLOOKUP(B942,IDS!A:B,2,0),"")</f>
        <v/>
      </c>
      <c r="E942" s="104"/>
    </row>
    <row r="943">
      <c r="A943" s="6" t="str">
        <f>iferror(VLOOKUP(B943,IDS!A:B,2,0),"")</f>
        <v/>
      </c>
      <c r="E943" s="104"/>
    </row>
    <row r="944">
      <c r="A944" s="6" t="str">
        <f>iferror(VLOOKUP(B944,IDS!A:B,2,0),"")</f>
        <v/>
      </c>
      <c r="E944" s="104"/>
    </row>
    <row r="945">
      <c r="A945" s="6" t="str">
        <f>iferror(VLOOKUP(B945,IDS!A:B,2,0),"")</f>
        <v/>
      </c>
      <c r="E945" s="104"/>
    </row>
    <row r="946">
      <c r="A946" s="6" t="str">
        <f>iferror(VLOOKUP(B946,IDS!A:B,2,0),"")</f>
        <v/>
      </c>
      <c r="E946" s="104"/>
    </row>
    <row r="947">
      <c r="A947" s="6" t="str">
        <f>iferror(VLOOKUP(B947,IDS!A:B,2,0),"")</f>
        <v/>
      </c>
      <c r="E947" s="104"/>
    </row>
    <row r="948">
      <c r="A948" s="6" t="str">
        <f>iferror(VLOOKUP(B948,IDS!A:B,2,0),"")</f>
        <v/>
      </c>
      <c r="E948" s="104"/>
    </row>
    <row r="949">
      <c r="A949" s="6" t="str">
        <f>iferror(VLOOKUP(B949,IDS!A:B,2,0),"")</f>
        <v/>
      </c>
      <c r="E949" s="104"/>
    </row>
    <row r="950">
      <c r="A950" s="6" t="str">
        <f>iferror(VLOOKUP(B950,IDS!A:B,2,0),"")</f>
        <v/>
      </c>
      <c r="E950" s="104"/>
    </row>
    <row r="951">
      <c r="A951" s="6" t="str">
        <f>iferror(VLOOKUP(B951,IDS!A:B,2,0),"")</f>
        <v/>
      </c>
      <c r="E951" s="104"/>
    </row>
    <row r="952">
      <c r="A952" s="6" t="str">
        <f>iferror(VLOOKUP(B952,IDS!A:B,2,0),"")</f>
        <v/>
      </c>
      <c r="E952" s="104"/>
    </row>
    <row r="953">
      <c r="A953" s="6" t="str">
        <f>iferror(VLOOKUP(B953,IDS!A:B,2,0),"")</f>
        <v/>
      </c>
      <c r="E953" s="104"/>
    </row>
    <row r="954">
      <c r="A954" s="6" t="str">
        <f>iferror(VLOOKUP(B954,IDS!A:B,2,0),"")</f>
        <v/>
      </c>
      <c r="E954" s="104"/>
    </row>
    <row r="955">
      <c r="A955" s="6" t="str">
        <f>iferror(VLOOKUP(B955,IDS!A:B,2,0),"")</f>
        <v/>
      </c>
      <c r="E955" s="104"/>
    </row>
    <row r="956">
      <c r="A956" s="6" t="str">
        <f>iferror(VLOOKUP(B956,IDS!A:B,2,0),"")</f>
        <v/>
      </c>
      <c r="E956" s="104"/>
    </row>
    <row r="957">
      <c r="A957" s="6" t="str">
        <f>iferror(VLOOKUP(B957,IDS!A:B,2,0),"")</f>
        <v/>
      </c>
      <c r="E957" s="104"/>
    </row>
    <row r="958">
      <c r="A958" s="6" t="str">
        <f>iferror(VLOOKUP(B958,IDS!A:B,2,0),"")</f>
        <v/>
      </c>
      <c r="E958" s="104"/>
    </row>
    <row r="959">
      <c r="A959" s="6" t="str">
        <f>iferror(VLOOKUP(B959,IDS!A:B,2,0),"")</f>
        <v/>
      </c>
      <c r="E959" s="104"/>
    </row>
    <row r="960">
      <c r="A960" s="6" t="str">
        <f>iferror(VLOOKUP(B960,IDS!A:B,2,0),"")</f>
        <v/>
      </c>
      <c r="E960" s="104"/>
    </row>
    <row r="961">
      <c r="A961" s="6" t="str">
        <f>iferror(VLOOKUP(B961,IDS!A:B,2,0),"")</f>
        <v/>
      </c>
      <c r="E961" s="104"/>
    </row>
    <row r="962">
      <c r="A962" s="6" t="str">
        <f>iferror(VLOOKUP(B962,IDS!A:B,2,0),"")</f>
        <v/>
      </c>
      <c r="E962" s="104"/>
    </row>
    <row r="963">
      <c r="A963" s="6" t="str">
        <f>iferror(VLOOKUP(B963,IDS!A:B,2,0),"")</f>
        <v/>
      </c>
      <c r="E963" s="104"/>
    </row>
    <row r="964">
      <c r="A964" s="6" t="str">
        <f>iferror(VLOOKUP(B964,IDS!A:B,2,0),"")</f>
        <v/>
      </c>
      <c r="E964" s="104"/>
    </row>
    <row r="965">
      <c r="A965" s="6" t="str">
        <f>iferror(VLOOKUP(B965,IDS!A:B,2,0),"")</f>
        <v/>
      </c>
      <c r="E965" s="104"/>
    </row>
    <row r="966">
      <c r="A966" s="6" t="str">
        <f>iferror(VLOOKUP(B966,IDS!A:B,2,0),"")</f>
        <v/>
      </c>
      <c r="E966" s="104"/>
    </row>
    <row r="967">
      <c r="A967" s="6" t="str">
        <f>iferror(VLOOKUP(B967,IDS!A:B,2,0),"")</f>
        <v/>
      </c>
      <c r="E967" s="104"/>
    </row>
    <row r="968">
      <c r="A968" s="6" t="str">
        <f>iferror(VLOOKUP(B968,IDS!A:B,2,0),"")</f>
        <v/>
      </c>
      <c r="E968" s="104"/>
    </row>
    <row r="969">
      <c r="A969" s="6" t="str">
        <f>iferror(VLOOKUP(B969,IDS!A:B,2,0),"")</f>
        <v/>
      </c>
      <c r="E969" s="104"/>
    </row>
    <row r="970">
      <c r="A970" s="6" t="str">
        <f>iferror(VLOOKUP(B970,IDS!A:B,2,0),"")</f>
        <v/>
      </c>
      <c r="E970" s="104"/>
    </row>
    <row r="971">
      <c r="A971" s="6" t="str">
        <f>iferror(VLOOKUP(B971,IDS!A:B,2,0),"")</f>
        <v/>
      </c>
      <c r="E971" s="104"/>
    </row>
    <row r="972">
      <c r="A972" s="6" t="str">
        <f>iferror(VLOOKUP(B972,IDS!A:B,2,0),"")</f>
        <v/>
      </c>
      <c r="E972" s="104"/>
    </row>
    <row r="973">
      <c r="A973" s="6" t="str">
        <f>iferror(VLOOKUP(B973,IDS!A:B,2,0),"")</f>
        <v/>
      </c>
      <c r="E973" s="104"/>
    </row>
    <row r="974">
      <c r="A974" s="6" t="str">
        <f>iferror(VLOOKUP(B974,IDS!A:B,2,0),"")</f>
        <v/>
      </c>
      <c r="E974" s="104"/>
    </row>
    <row r="975">
      <c r="A975" s="6" t="str">
        <f>iferror(VLOOKUP(B975,IDS!A:B,2,0),"")</f>
        <v/>
      </c>
      <c r="E975" s="104"/>
    </row>
    <row r="976">
      <c r="A976" s="6" t="str">
        <f>iferror(VLOOKUP(B976,IDS!A:B,2,0),"")</f>
        <v/>
      </c>
      <c r="E976" s="104"/>
    </row>
    <row r="977">
      <c r="A977" s="6" t="str">
        <f>iferror(VLOOKUP(B977,IDS!A:B,2,0),"")</f>
        <v/>
      </c>
      <c r="E977" s="104"/>
    </row>
    <row r="978">
      <c r="A978" s="6" t="str">
        <f>iferror(VLOOKUP(B978,IDS!A:B,2,0),"")</f>
        <v/>
      </c>
      <c r="E978" s="104"/>
    </row>
    <row r="979">
      <c r="A979" s="6" t="str">
        <f>iferror(VLOOKUP(B979,IDS!A:B,2,0),"")</f>
        <v/>
      </c>
      <c r="E979" s="104"/>
    </row>
    <row r="980">
      <c r="A980" s="6" t="str">
        <f>iferror(VLOOKUP(B980,IDS!A:B,2,0),"")</f>
        <v/>
      </c>
      <c r="E980" s="104"/>
    </row>
    <row r="981">
      <c r="A981" s="6" t="str">
        <f>iferror(VLOOKUP(B981,IDS!A:B,2,0),"")</f>
        <v/>
      </c>
      <c r="E981" s="104"/>
    </row>
    <row r="982">
      <c r="A982" s="6" t="str">
        <f>iferror(VLOOKUP(B982,IDS!A:B,2,0),"")</f>
        <v/>
      </c>
      <c r="E982" s="104"/>
    </row>
    <row r="983">
      <c r="A983" s="6" t="str">
        <f>iferror(VLOOKUP(B983,IDS!A:B,2,0),"")</f>
        <v/>
      </c>
      <c r="E983" s="104"/>
    </row>
    <row r="984">
      <c r="A984" s="6" t="str">
        <f>iferror(VLOOKUP(B984,IDS!A:B,2,0),"")</f>
        <v/>
      </c>
      <c r="E984" s="104"/>
    </row>
    <row r="985">
      <c r="A985" s="6" t="str">
        <f>iferror(VLOOKUP(B985,IDS!A:B,2,0),"")</f>
        <v/>
      </c>
      <c r="E985" s="104"/>
    </row>
    <row r="986">
      <c r="A986" s="6" t="str">
        <f>iferror(VLOOKUP(B986,IDS!A:B,2,0),"")</f>
        <v/>
      </c>
      <c r="E986" s="104"/>
    </row>
    <row r="987">
      <c r="A987" s="6" t="str">
        <f>iferror(VLOOKUP(B987,IDS!A:B,2,0),"")</f>
        <v/>
      </c>
      <c r="E987" s="104"/>
    </row>
    <row r="988">
      <c r="A988" s="6" t="str">
        <f>iferror(VLOOKUP(B988,IDS!A:B,2,0),"")</f>
        <v/>
      </c>
      <c r="E988" s="104"/>
    </row>
    <row r="989">
      <c r="A989" s="6" t="str">
        <f>iferror(VLOOKUP(B989,IDS!A:B,2,0),"")</f>
        <v/>
      </c>
      <c r="E989" s="104"/>
    </row>
    <row r="990">
      <c r="A990" s="6" t="str">
        <f>iferror(VLOOKUP(B990,IDS!A:B,2,0),"")</f>
        <v/>
      </c>
      <c r="E990" s="104"/>
    </row>
    <row r="991">
      <c r="A991" s="6" t="str">
        <f>iferror(VLOOKUP(B991,IDS!A:B,2,0),"")</f>
        <v/>
      </c>
      <c r="E991" s="104"/>
    </row>
    <row r="992">
      <c r="A992" s="6" t="str">
        <f>iferror(VLOOKUP(B992,IDS!A:B,2,0),"")</f>
        <v/>
      </c>
      <c r="E992" s="104"/>
    </row>
    <row r="993">
      <c r="A993" s="6" t="str">
        <f>iferror(VLOOKUP(B993,IDS!A:B,2,0),"")</f>
        <v/>
      </c>
      <c r="E993" s="104"/>
    </row>
    <row r="994">
      <c r="A994" s="6" t="str">
        <f>iferror(VLOOKUP(B994,IDS!A:B,2,0),"")</f>
        <v/>
      </c>
      <c r="E994" s="104"/>
    </row>
    <row r="995">
      <c r="A995" s="6" t="str">
        <f>iferror(VLOOKUP(B995,IDS!A:B,2,0),"")</f>
        <v/>
      </c>
      <c r="E995" s="104"/>
    </row>
    <row r="996">
      <c r="A996" s="6" t="str">
        <f>iferror(VLOOKUP(B996,IDS!A:B,2,0),"")</f>
        <v/>
      </c>
      <c r="E996" s="104"/>
    </row>
    <row r="997">
      <c r="A997" s="6" t="str">
        <f>iferror(VLOOKUP(B997,IDS!A:B,2,0),"")</f>
        <v/>
      </c>
      <c r="E997" s="104"/>
    </row>
    <row r="998">
      <c r="A998" s="6" t="str">
        <f>iferror(VLOOKUP(B998,IDS!A:B,2,0),"")</f>
        <v/>
      </c>
      <c r="E998" s="104"/>
    </row>
    <row r="999">
      <c r="A999" s="6" t="str">
        <f>iferror(VLOOKUP(B999,IDS!A:B,2,0),"")</f>
        <v/>
      </c>
      <c r="E999" s="104"/>
    </row>
    <row r="1000">
      <c r="A1000" s="6" t="str">
        <f>iferror(VLOOKUP(B1000,IDS!A:B,2,0),"")</f>
        <v/>
      </c>
      <c r="E1000" s="104"/>
    </row>
    <row r="1001">
      <c r="A1001" s="6" t="str">
        <f>iferror(VLOOKUP(B1001,IDS!A:B,2,0),"")</f>
        <v/>
      </c>
      <c r="E1001" s="104"/>
    </row>
    <row r="1002">
      <c r="A1002" s="6" t="str">
        <f>iferror(VLOOKUP(B1002,IDS!A:B,2,0),"")</f>
        <v/>
      </c>
      <c r="E1002" s="104"/>
    </row>
    <row r="1003">
      <c r="A1003" s="6" t="str">
        <f>iferror(VLOOKUP(B1003,IDS!A:B,2,0),"")</f>
        <v/>
      </c>
      <c r="E1003" s="104"/>
    </row>
    <row r="1004">
      <c r="A1004" s="6" t="str">
        <f>iferror(VLOOKUP(B1004,IDS!A:B,2,0),"")</f>
        <v/>
      </c>
      <c r="E1004" s="104"/>
    </row>
    <row r="1005">
      <c r="A1005" s="6" t="str">
        <f>iferror(VLOOKUP(B1005,IDS!A:B,2,0),"")</f>
        <v/>
      </c>
      <c r="E1005" s="104"/>
    </row>
    <row r="1006">
      <c r="A1006" s="6" t="str">
        <f>iferror(VLOOKUP(B1006,IDS!A:B,2,0),"")</f>
        <v/>
      </c>
      <c r="E1006" s="104"/>
    </row>
    <row r="1007">
      <c r="A1007" s="6" t="str">
        <f>iferror(VLOOKUP(B1007,IDS!A:B,2,0),"")</f>
        <v/>
      </c>
      <c r="E1007" s="104"/>
    </row>
    <row r="1008">
      <c r="A1008" s="6" t="str">
        <f>iferror(VLOOKUP(B1008,IDS!A:B,2,0),"")</f>
        <v/>
      </c>
      <c r="E1008" s="104"/>
    </row>
    <row r="1009">
      <c r="A1009" s="6" t="str">
        <f>iferror(VLOOKUP(B1009,IDS!A:B,2,0),"")</f>
        <v/>
      </c>
      <c r="E1009" s="104"/>
    </row>
    <row r="1010">
      <c r="A1010" s="6" t="str">
        <f>iferror(VLOOKUP(B1010,IDS!A:B,2,0),"")</f>
        <v/>
      </c>
      <c r="E1010" s="104"/>
    </row>
    <row r="1011">
      <c r="A1011" s="6" t="str">
        <f>iferror(VLOOKUP(B1011,IDS!A:B,2,0),"")</f>
        <v/>
      </c>
      <c r="E1011" s="104"/>
    </row>
    <row r="1012">
      <c r="A1012" s="6" t="str">
        <f>iferror(VLOOKUP(B1012,IDS!A:B,2,0),"")</f>
        <v/>
      </c>
      <c r="E1012" s="104"/>
    </row>
    <row r="1013">
      <c r="A1013" s="6" t="str">
        <f>iferror(VLOOKUP(B1013,IDS!A:B,2,0),"")</f>
        <v/>
      </c>
      <c r="E1013" s="104"/>
    </row>
    <row r="1014">
      <c r="A1014" s="6" t="str">
        <f>iferror(VLOOKUP(B1014,IDS!A:B,2,0),"")</f>
        <v/>
      </c>
      <c r="E1014" s="104"/>
    </row>
    <row r="1015">
      <c r="A1015" s="6" t="str">
        <f>iferror(VLOOKUP(B1015,IDS!A:B,2,0),"")</f>
        <v/>
      </c>
      <c r="E1015" s="104"/>
    </row>
    <row r="1016">
      <c r="A1016" s="6" t="str">
        <f>iferror(VLOOKUP(B1016,IDS!A:B,2,0),"")</f>
        <v/>
      </c>
      <c r="E1016" s="104"/>
    </row>
    <row r="1017">
      <c r="A1017" s="6" t="str">
        <f>iferror(VLOOKUP(B1017,IDS!A:B,2,0),"")</f>
        <v/>
      </c>
      <c r="E1017" s="104"/>
    </row>
    <row r="1018">
      <c r="A1018" s="6" t="str">
        <f>iferror(VLOOKUP(B1018,IDS!A:B,2,0),"")</f>
        <v/>
      </c>
      <c r="E1018" s="104"/>
    </row>
    <row r="1019">
      <c r="A1019" s="6" t="str">
        <f>iferror(VLOOKUP(B1019,IDS!A:B,2,0),"")</f>
        <v/>
      </c>
      <c r="E1019" s="104"/>
    </row>
    <row r="1020">
      <c r="A1020" s="6" t="str">
        <f>iferror(VLOOKUP(B1020,IDS!A:B,2,0),"")</f>
        <v/>
      </c>
      <c r="E1020" s="104"/>
    </row>
    <row r="1021">
      <c r="A1021" s="6" t="str">
        <f>iferror(VLOOKUP(B1021,IDS!A:B,2,0),"")</f>
        <v/>
      </c>
      <c r="E1021" s="104"/>
    </row>
    <row r="1022">
      <c r="A1022" s="6" t="str">
        <f>iferror(VLOOKUP(B1022,IDS!A:B,2,0),"")</f>
        <v/>
      </c>
      <c r="E1022" s="104"/>
    </row>
    <row r="1023">
      <c r="A1023" s="6" t="str">
        <f>iferror(VLOOKUP(B1023,IDS!A:B,2,0),"")</f>
        <v/>
      </c>
      <c r="E1023" s="104"/>
    </row>
    <row r="1024">
      <c r="A1024" s="6" t="str">
        <f>iferror(VLOOKUP(B1024,IDS!A:B,2,0),"")</f>
        <v/>
      </c>
      <c r="E1024" s="104"/>
    </row>
    <row r="1025">
      <c r="A1025" s="6" t="str">
        <f>iferror(VLOOKUP(B1025,IDS!A:B,2,0),"")</f>
        <v/>
      </c>
      <c r="E1025" s="104"/>
    </row>
    <row r="1026">
      <c r="A1026" s="6" t="str">
        <f>iferror(VLOOKUP(B1026,IDS!A:B,2,0),"")</f>
        <v/>
      </c>
      <c r="E1026" s="104"/>
    </row>
    <row r="1027">
      <c r="A1027" s="6" t="str">
        <f>iferror(VLOOKUP(B1027,IDS!A:B,2,0),"")</f>
        <v/>
      </c>
      <c r="E1027" s="104"/>
    </row>
    <row r="1028">
      <c r="A1028" s="6" t="str">
        <f>iferror(VLOOKUP(B1028,IDS!A:B,2,0),"")</f>
        <v/>
      </c>
      <c r="E1028" s="104"/>
    </row>
    <row r="1029">
      <c r="A1029" s="6" t="str">
        <f>iferror(VLOOKUP(B1029,IDS!A:B,2,0),"")</f>
        <v/>
      </c>
      <c r="E1029" s="104"/>
    </row>
    <row r="1030">
      <c r="A1030" s="6" t="str">
        <f>iferror(VLOOKUP(B1030,IDS!A:B,2,0),"")</f>
        <v/>
      </c>
      <c r="E1030" s="104"/>
    </row>
    <row r="1031">
      <c r="A1031" s="6" t="str">
        <f>iferror(VLOOKUP(B1031,IDS!A:B,2,0),"")</f>
        <v/>
      </c>
      <c r="E1031" s="104"/>
    </row>
    <row r="1032">
      <c r="A1032" s="6" t="str">
        <f>iferror(VLOOKUP(B1032,IDS!A:B,2,0),"")</f>
        <v/>
      </c>
      <c r="E1032" s="104"/>
    </row>
    <row r="1033">
      <c r="A1033" s="6" t="str">
        <f>iferror(VLOOKUP(B1033,IDS!A:B,2,0),"")</f>
        <v/>
      </c>
      <c r="E1033" s="104"/>
    </row>
    <row r="1034">
      <c r="A1034" s="6" t="str">
        <f>iferror(VLOOKUP(B1034,IDS!A:B,2,0),"")</f>
        <v/>
      </c>
      <c r="E1034" s="104"/>
    </row>
    <row r="1035">
      <c r="A1035" s="6" t="str">
        <f>iferror(VLOOKUP(B1035,IDS!A:B,2,0),"")</f>
        <v/>
      </c>
      <c r="E1035" s="104"/>
    </row>
    <row r="1036">
      <c r="A1036" s="6" t="str">
        <f>iferror(VLOOKUP(B1036,IDS!A:B,2,0),"")</f>
        <v/>
      </c>
      <c r="E1036" s="104"/>
    </row>
    <row r="1037">
      <c r="A1037" s="6" t="str">
        <f>iferror(VLOOKUP(B1037,IDS!A:B,2,0),"")</f>
        <v/>
      </c>
      <c r="E1037" s="104"/>
    </row>
    <row r="1038">
      <c r="A1038" s="6" t="str">
        <f>iferror(VLOOKUP(B1038,IDS!A:B,2,0),"")</f>
        <v/>
      </c>
      <c r="E1038" s="104"/>
    </row>
    <row r="1039">
      <c r="A1039" s="6" t="str">
        <f>iferror(VLOOKUP(B1039,IDS!A:B,2,0),"")</f>
        <v/>
      </c>
      <c r="E1039" s="104"/>
    </row>
    <row r="1040">
      <c r="A1040" s="6" t="str">
        <f>iferror(VLOOKUP(B1040,IDS!A:B,2,0),"")</f>
        <v/>
      </c>
      <c r="E1040" s="104"/>
    </row>
    <row r="1041">
      <c r="A1041" s="6" t="str">
        <f>iferror(VLOOKUP(B1041,IDS!A:B,2,0),"")</f>
        <v/>
      </c>
      <c r="E1041" s="104"/>
    </row>
    <row r="1042">
      <c r="A1042" s="6" t="str">
        <f>iferror(VLOOKUP(B1042,IDS!A:B,2,0),"")</f>
        <v/>
      </c>
      <c r="E1042" s="104"/>
    </row>
    <row r="1043">
      <c r="A1043" s="6" t="str">
        <f>iferror(VLOOKUP(B1043,IDS!A:B,2,0),"")</f>
        <v/>
      </c>
      <c r="E1043" s="104"/>
    </row>
    <row r="1044">
      <c r="A1044" s="6" t="str">
        <f>iferror(VLOOKUP(B1044,IDS!A:B,2,0),"")</f>
        <v/>
      </c>
      <c r="E1044" s="104"/>
    </row>
    <row r="1045">
      <c r="A1045" s="6" t="str">
        <f>iferror(VLOOKUP(B1045,IDS!A:B,2,0),"")</f>
        <v/>
      </c>
      <c r="E1045" s="104"/>
    </row>
    <row r="1046">
      <c r="A1046" s="6" t="str">
        <f>iferror(VLOOKUP(B1046,IDS!A:B,2,0),"")</f>
        <v/>
      </c>
      <c r="E1046" s="104"/>
    </row>
    <row r="1047">
      <c r="A1047" s="6" t="str">
        <f>iferror(VLOOKUP(B1047,IDS!A:B,2,0),"")</f>
        <v/>
      </c>
      <c r="E1047" s="104"/>
    </row>
    <row r="1048">
      <c r="A1048" s="6" t="str">
        <f>iferror(VLOOKUP(B1048,IDS!A:B,2,0),"")</f>
        <v/>
      </c>
      <c r="E1048" s="104"/>
    </row>
    <row r="1049">
      <c r="A1049" s="6" t="str">
        <f>iferror(VLOOKUP(B1049,IDS!A:B,2,0),"")</f>
        <v/>
      </c>
      <c r="E1049" s="104"/>
    </row>
    <row r="1050">
      <c r="A1050" s="6" t="str">
        <f>iferror(VLOOKUP(B1050,IDS!A:B,2,0),"")</f>
        <v/>
      </c>
      <c r="E1050" s="104"/>
    </row>
    <row r="1051">
      <c r="A1051" s="6" t="str">
        <f>iferror(VLOOKUP(B1051,IDS!A:B,2,0),"")</f>
        <v/>
      </c>
      <c r="E1051" s="104"/>
    </row>
    <row r="1052">
      <c r="A1052" s="6" t="str">
        <f>iferror(VLOOKUP(B1052,IDS!A:B,2,0),"")</f>
        <v/>
      </c>
      <c r="E1052" s="104"/>
    </row>
    <row r="1053">
      <c r="A1053" s="6" t="str">
        <f>iferror(VLOOKUP(B1053,IDS!A:B,2,0),"")</f>
        <v/>
      </c>
      <c r="E1053" s="104"/>
    </row>
    <row r="1054">
      <c r="A1054" s="6" t="str">
        <f>iferror(VLOOKUP(B1054,IDS!A:B,2,0),"")</f>
        <v/>
      </c>
      <c r="E1054" s="104"/>
    </row>
    <row r="1055">
      <c r="A1055" s="6" t="str">
        <f>iferror(VLOOKUP(B1055,IDS!A:B,2,0),"")</f>
        <v/>
      </c>
      <c r="E1055" s="104"/>
    </row>
    <row r="1056">
      <c r="A1056" s="6" t="str">
        <f>iferror(VLOOKUP(B1056,IDS!A:B,2,0),"")</f>
        <v/>
      </c>
      <c r="E1056" s="104"/>
    </row>
    <row r="1057">
      <c r="A1057" s="6" t="str">
        <f>iferror(VLOOKUP(B1057,IDS!A:B,2,0),"")</f>
        <v/>
      </c>
      <c r="E1057" s="104"/>
    </row>
    <row r="1058">
      <c r="A1058" s="6" t="str">
        <f>iferror(VLOOKUP(B1058,IDS!A:B,2,0),"")</f>
        <v/>
      </c>
      <c r="E1058" s="104"/>
    </row>
    <row r="1059">
      <c r="A1059" s="6" t="str">
        <f>iferror(VLOOKUP(B1059,IDS!A:B,2,0),"")</f>
        <v/>
      </c>
      <c r="E1059" s="104"/>
    </row>
    <row r="1060">
      <c r="A1060" s="6" t="str">
        <f>iferror(VLOOKUP(B1060,IDS!A:B,2,0),"")</f>
        <v/>
      </c>
      <c r="E1060" s="104"/>
    </row>
    <row r="1061">
      <c r="A1061" s="6" t="str">
        <f>iferror(VLOOKUP(B1061,IDS!A:B,2,0),"")</f>
        <v/>
      </c>
      <c r="E1061" s="104"/>
    </row>
    <row r="1062">
      <c r="A1062" s="6" t="str">
        <f>iferror(VLOOKUP(B1062,IDS!A:B,2,0),"")</f>
        <v/>
      </c>
      <c r="E1062" s="104"/>
    </row>
    <row r="1063">
      <c r="A1063" s="6" t="str">
        <f>iferror(VLOOKUP(B1063,IDS!A:B,2,0),"")</f>
        <v/>
      </c>
      <c r="E1063" s="104"/>
    </row>
    <row r="1064">
      <c r="A1064" s="6" t="str">
        <f>iferror(VLOOKUP(B1064,IDS!A:B,2,0),"")</f>
        <v/>
      </c>
      <c r="E1064" s="104"/>
    </row>
    <row r="1065">
      <c r="A1065" s="6" t="str">
        <f>iferror(VLOOKUP(B1065,IDS!A:B,2,0),"")</f>
        <v/>
      </c>
      <c r="E1065" s="104"/>
    </row>
    <row r="1066">
      <c r="A1066" s="6" t="str">
        <f>iferror(VLOOKUP(B1066,IDS!A:B,2,0),"")</f>
        <v/>
      </c>
      <c r="E1066" s="104"/>
    </row>
    <row r="1067">
      <c r="A1067" s="6" t="str">
        <f>iferror(VLOOKUP(B1067,IDS!A:B,2,0),"")</f>
        <v/>
      </c>
      <c r="E1067" s="104"/>
    </row>
    <row r="1068">
      <c r="A1068" s="6" t="str">
        <f>iferror(VLOOKUP(B1068,IDS!A:B,2,0),"")</f>
        <v/>
      </c>
      <c r="E1068" s="104"/>
    </row>
    <row r="1069">
      <c r="A1069" s="6" t="str">
        <f>iferror(VLOOKUP(B1069,IDS!A:B,2,0),"")</f>
        <v/>
      </c>
      <c r="E1069" s="104"/>
    </row>
    <row r="1070">
      <c r="A1070" s="6" t="str">
        <f>iferror(VLOOKUP(B1070,IDS!A:B,2,0),"")</f>
        <v/>
      </c>
      <c r="E1070" s="104"/>
    </row>
    <row r="1071">
      <c r="A1071" s="6" t="str">
        <f>iferror(VLOOKUP(B1071,IDS!A:B,2,0),"")</f>
        <v/>
      </c>
      <c r="E1071" s="104"/>
    </row>
    <row r="1072">
      <c r="A1072" s="6" t="str">
        <f>iferror(VLOOKUP(B1072,IDS!A:B,2,0),"")</f>
        <v/>
      </c>
      <c r="E1072" s="104"/>
    </row>
    <row r="1073">
      <c r="A1073" s="6" t="str">
        <f>iferror(VLOOKUP(B1073,IDS!A:B,2,0),"")</f>
        <v/>
      </c>
      <c r="E1073" s="104"/>
    </row>
    <row r="1074">
      <c r="A1074" s="6" t="str">
        <f>iferror(VLOOKUP(B1074,IDS!A:B,2,0),"")</f>
        <v/>
      </c>
      <c r="E1074" s="104"/>
    </row>
    <row r="1075">
      <c r="A1075" s="6" t="str">
        <f>iferror(VLOOKUP(B1075,IDS!A:B,2,0),"")</f>
        <v/>
      </c>
      <c r="E1075" s="104"/>
    </row>
    <row r="1076">
      <c r="A1076" s="6" t="str">
        <f>iferror(VLOOKUP(B1076,IDS!A:B,2,0),"")</f>
        <v/>
      </c>
      <c r="E1076" s="104"/>
    </row>
    <row r="1077">
      <c r="A1077" s="6" t="str">
        <f>iferror(VLOOKUP(B1077,IDS!A:B,2,0),"")</f>
        <v/>
      </c>
      <c r="E1077" s="104"/>
    </row>
    <row r="1078">
      <c r="A1078" s="6" t="str">
        <f>iferror(VLOOKUP(B1078,IDS!A:B,2,0),"")</f>
        <v/>
      </c>
      <c r="E1078" s="104"/>
    </row>
    <row r="1079">
      <c r="A1079" s="6" t="str">
        <f>iferror(VLOOKUP(B1079,IDS!A:B,2,0),"")</f>
        <v/>
      </c>
      <c r="E1079" s="104"/>
    </row>
    <row r="1080">
      <c r="A1080" s="6" t="str">
        <f>iferror(VLOOKUP(B1080,IDS!A:B,2,0),"")</f>
        <v/>
      </c>
      <c r="E1080" s="104"/>
    </row>
    <row r="1081">
      <c r="A1081" s="6" t="str">
        <f>iferror(VLOOKUP(B1081,IDS!A:B,2,0),"")</f>
        <v/>
      </c>
      <c r="E1081" s="104"/>
    </row>
    <row r="1082">
      <c r="A1082" s="6" t="str">
        <f>iferror(VLOOKUP(B1082,IDS!A:B,2,0),"")</f>
        <v/>
      </c>
      <c r="E1082" s="104"/>
    </row>
    <row r="1083">
      <c r="A1083" s="6" t="str">
        <f>iferror(VLOOKUP(B1083,IDS!A:B,2,0),"")</f>
        <v/>
      </c>
      <c r="E1083" s="104"/>
    </row>
    <row r="1084">
      <c r="A1084" s="6" t="str">
        <f>iferror(VLOOKUP(B1084,IDS!A:B,2,0),"")</f>
        <v/>
      </c>
      <c r="E1084" s="104"/>
    </row>
    <row r="1085">
      <c r="A1085" s="6" t="str">
        <f>iferror(VLOOKUP(B1085,IDS!A:B,2,0),"")</f>
        <v/>
      </c>
      <c r="E1085" s="104"/>
    </row>
    <row r="1086">
      <c r="A1086" s="6" t="str">
        <f>iferror(VLOOKUP(B1086,IDS!A:B,2,0),"")</f>
        <v/>
      </c>
      <c r="E1086" s="104"/>
    </row>
    <row r="1087">
      <c r="A1087" s="6" t="str">
        <f>iferror(VLOOKUP(B1087,IDS!A:B,2,0),"")</f>
        <v/>
      </c>
      <c r="E1087" s="104"/>
    </row>
    <row r="1088">
      <c r="A1088" s="6" t="str">
        <f>iferror(VLOOKUP(B1088,IDS!A:B,2,0),"")</f>
        <v/>
      </c>
      <c r="E1088" s="104"/>
    </row>
    <row r="1089">
      <c r="A1089" s="6" t="str">
        <f>iferror(VLOOKUP(B1089,IDS!A:B,2,0),"")</f>
        <v/>
      </c>
      <c r="E1089" s="104"/>
    </row>
    <row r="1090">
      <c r="A1090" s="6" t="str">
        <f>iferror(VLOOKUP(B1090,IDS!A:B,2,0),"")</f>
        <v/>
      </c>
      <c r="E1090" s="104"/>
    </row>
    <row r="1091">
      <c r="A1091" s="6" t="str">
        <f>iferror(VLOOKUP(B1091,IDS!A:B,2,0),"")</f>
        <v/>
      </c>
      <c r="E1091" s="104"/>
    </row>
    <row r="1092">
      <c r="A1092" s="6" t="str">
        <f>iferror(VLOOKUP(B1092,IDS!A:B,2,0),"")</f>
        <v/>
      </c>
      <c r="E1092" s="104"/>
    </row>
    <row r="1093">
      <c r="A1093" s="6" t="str">
        <f>iferror(VLOOKUP(B1093,IDS!A:B,2,0),"")</f>
        <v/>
      </c>
      <c r="E1093" s="104"/>
    </row>
    <row r="1094">
      <c r="A1094" s="6" t="str">
        <f>iferror(VLOOKUP(B1094,IDS!A:B,2,0),"")</f>
        <v/>
      </c>
      <c r="E1094" s="104"/>
    </row>
    <row r="1095">
      <c r="A1095" s="6" t="str">
        <f>iferror(VLOOKUP(B1095,IDS!A:B,2,0),"")</f>
        <v/>
      </c>
      <c r="E1095" s="104"/>
    </row>
    <row r="1096">
      <c r="A1096" s="6" t="str">
        <f>iferror(VLOOKUP(B1096,IDS!A:B,2,0),"")</f>
        <v/>
      </c>
      <c r="E1096" s="104"/>
    </row>
    <row r="1097">
      <c r="A1097" s="6" t="str">
        <f>iferror(VLOOKUP(B1097,IDS!A:B,2,0),"")</f>
        <v/>
      </c>
      <c r="E1097" s="104"/>
    </row>
    <row r="1098">
      <c r="A1098" s="6" t="str">
        <f>iferror(VLOOKUP(B1098,IDS!A:B,2,0),"")</f>
        <v/>
      </c>
      <c r="E1098" s="104"/>
    </row>
    <row r="1099">
      <c r="A1099" s="6" t="str">
        <f>iferror(VLOOKUP(B1099,IDS!A:B,2,0),"")</f>
        <v/>
      </c>
      <c r="E1099" s="104"/>
    </row>
    <row r="1100">
      <c r="A1100" s="6" t="str">
        <f>iferror(VLOOKUP(B1100,IDS!A:B,2,0),"")</f>
        <v/>
      </c>
      <c r="E1100" s="104"/>
    </row>
    <row r="1101">
      <c r="A1101" s="6" t="str">
        <f>iferror(VLOOKUP(B1101,IDS!A:B,2,0),"")</f>
        <v/>
      </c>
      <c r="E1101" s="104"/>
    </row>
    <row r="1102">
      <c r="A1102" s="6" t="str">
        <f>iferror(VLOOKUP(B1102,IDS!A:B,2,0),"")</f>
        <v/>
      </c>
      <c r="E1102" s="104"/>
    </row>
    <row r="1103">
      <c r="A1103" s="6" t="str">
        <f>iferror(VLOOKUP(B1103,IDS!A:B,2,0),"")</f>
        <v/>
      </c>
      <c r="E1103" s="104"/>
    </row>
    <row r="1104">
      <c r="A1104" s="6" t="str">
        <f>iferror(VLOOKUP(B1104,IDS!A:B,2,0),"")</f>
        <v/>
      </c>
      <c r="E1104" s="104"/>
    </row>
    <row r="1105">
      <c r="A1105" s="6" t="str">
        <f>iferror(VLOOKUP(B1105,IDS!A:B,2,0),"")</f>
        <v/>
      </c>
      <c r="E1105" s="104"/>
    </row>
    <row r="1106">
      <c r="A1106" s="6" t="str">
        <f>iferror(VLOOKUP(B1106,IDS!A:B,2,0),"")</f>
        <v/>
      </c>
      <c r="E1106" s="104"/>
    </row>
    <row r="1107">
      <c r="A1107" s="6" t="str">
        <f>iferror(VLOOKUP(B1107,IDS!A:B,2,0),"")</f>
        <v/>
      </c>
      <c r="E1107" s="104"/>
    </row>
    <row r="1108">
      <c r="A1108" s="6" t="str">
        <f>iferror(VLOOKUP(B1108,IDS!A:B,2,0),"")</f>
        <v/>
      </c>
      <c r="E1108" s="104"/>
    </row>
    <row r="1109">
      <c r="A1109" s="6" t="str">
        <f>iferror(VLOOKUP(B1109,IDS!A:B,2,0),"")</f>
        <v/>
      </c>
      <c r="E1109" s="104"/>
    </row>
    <row r="1110">
      <c r="A1110" s="6" t="str">
        <f>iferror(VLOOKUP(B1110,IDS!A:B,2,0),"")</f>
        <v/>
      </c>
      <c r="E1110" s="104"/>
    </row>
    <row r="1111">
      <c r="A1111" s="6" t="str">
        <f>iferror(VLOOKUP(B1111,IDS!A:B,2,0),"")</f>
        <v/>
      </c>
      <c r="E1111" s="104"/>
    </row>
    <row r="1112">
      <c r="A1112" s="6" t="str">
        <f>iferror(VLOOKUP(B1112,IDS!A:B,2,0),"")</f>
        <v/>
      </c>
      <c r="E1112" s="104"/>
    </row>
    <row r="1113">
      <c r="A1113" s="6" t="str">
        <f>iferror(VLOOKUP(B1113,IDS!A:B,2,0),"")</f>
        <v/>
      </c>
      <c r="E1113" s="104"/>
    </row>
    <row r="1114">
      <c r="A1114" s="6" t="str">
        <f>iferror(VLOOKUP(B1114,IDS!A:B,2,0),"")</f>
        <v/>
      </c>
      <c r="E1114" s="104"/>
    </row>
    <row r="1115">
      <c r="A1115" s="6" t="str">
        <f>iferror(VLOOKUP(B1115,IDS!A:B,2,0),"")</f>
        <v/>
      </c>
      <c r="E1115" s="104"/>
    </row>
    <row r="1116">
      <c r="A1116" s="6" t="str">
        <f>iferror(VLOOKUP(B1116,IDS!A:B,2,0),"")</f>
        <v/>
      </c>
      <c r="E1116" s="104"/>
    </row>
    <row r="1117">
      <c r="A1117" s="6" t="str">
        <f>iferror(VLOOKUP(B1117,IDS!A:B,2,0),"")</f>
        <v/>
      </c>
      <c r="E1117" s="104"/>
    </row>
    <row r="1118">
      <c r="A1118" s="6" t="str">
        <f>iferror(VLOOKUP(B1118,IDS!A:B,2,0),"")</f>
        <v/>
      </c>
      <c r="E1118" s="104"/>
    </row>
    <row r="1119">
      <c r="A1119" s="6" t="str">
        <f>iferror(VLOOKUP(B1119,IDS!A:B,2,0),"")</f>
        <v/>
      </c>
      <c r="E1119" s="104"/>
    </row>
    <row r="1120">
      <c r="A1120" s="6" t="str">
        <f>iferror(VLOOKUP(B1120,IDS!A:B,2,0),"")</f>
        <v/>
      </c>
      <c r="E1120" s="104"/>
    </row>
    <row r="1121">
      <c r="A1121" s="6" t="str">
        <f>iferror(VLOOKUP(B1121,IDS!A:B,2,0),"")</f>
        <v/>
      </c>
      <c r="E1121" s="104"/>
    </row>
    <row r="1122">
      <c r="A1122" s="6" t="str">
        <f>iferror(VLOOKUP(B1122,IDS!A:B,2,0),"")</f>
        <v/>
      </c>
      <c r="E1122" s="104"/>
    </row>
    <row r="1123">
      <c r="A1123" s="6" t="str">
        <f>iferror(VLOOKUP(B1123,IDS!A:B,2,0),"")</f>
        <v/>
      </c>
      <c r="E1123" s="104"/>
    </row>
    <row r="1124">
      <c r="A1124" s="6" t="str">
        <f>iferror(VLOOKUP(B1124,IDS!A:B,2,0),"")</f>
        <v/>
      </c>
      <c r="E1124" s="104"/>
    </row>
    <row r="1125">
      <c r="A1125" s="6" t="str">
        <f>iferror(VLOOKUP(B1125,IDS!A:B,2,0),"")</f>
        <v/>
      </c>
      <c r="E1125" s="104"/>
    </row>
    <row r="1126">
      <c r="A1126" s="6" t="str">
        <f>iferror(VLOOKUP(B1126,IDS!A:B,2,0),"")</f>
        <v/>
      </c>
      <c r="E1126" s="104"/>
    </row>
    <row r="1127">
      <c r="A1127" s="6" t="str">
        <f>iferror(VLOOKUP(B1127,IDS!A:B,2,0),"")</f>
        <v/>
      </c>
      <c r="E1127" s="104"/>
    </row>
    <row r="1128">
      <c r="A1128" s="6" t="str">
        <f>iferror(VLOOKUP(B1128,IDS!A:B,2,0),"")</f>
        <v/>
      </c>
      <c r="E1128" s="104"/>
    </row>
    <row r="1129">
      <c r="A1129" s="6" t="str">
        <f>iferror(VLOOKUP(B1129,IDS!A:B,2,0),"")</f>
        <v/>
      </c>
      <c r="E1129" s="104"/>
    </row>
    <row r="1130">
      <c r="A1130" s="6" t="str">
        <f>iferror(VLOOKUP(B1130,IDS!A:B,2,0),"")</f>
        <v/>
      </c>
      <c r="E1130" s="104"/>
    </row>
  </sheetData>
  <autoFilter ref="$C$2:$H$11"/>
  <mergeCells count="9">
    <mergeCell ref="E9:H9"/>
    <mergeCell ref="E10:H10"/>
    <mergeCell ref="D2:H2"/>
    <mergeCell ref="E3:H3"/>
    <mergeCell ref="E4:H4"/>
    <mergeCell ref="E5:H5"/>
    <mergeCell ref="E6:H6"/>
    <mergeCell ref="E7:H7"/>
    <mergeCell ref="E8:H8"/>
  </mergeCells>
  <dataValidations>
    <dataValidation type="list" allowBlank="1" showErrorMessage="1" sqref="E6">
      <formula1>DATA!$A$1:$A$40</formula1>
    </dataValidation>
  </dataValidations>
  <hyperlinks>
    <hyperlink r:id="rId2" ref="C11"/>
    <hyperlink r:id="rId3" ref="D12"/>
  </hyperlinks>
  <printOptions/>
  <pageMargins bottom="0.7480314960629921" footer="0.0" header="0.0" left="0.1968503937007874" right="0.1968503937007874" top="0.7480314960629921"/>
  <pageSetup paperSize="9" scale="90" orientation="portrait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0"/>
    <col customWidth="1" min="2" max="2" width="13.63"/>
    <col customWidth="1" min="3" max="3" width="9.63"/>
    <col customWidth="1" min="4" max="4" width="22.0"/>
    <col customWidth="1" min="5" max="5" width="20.13"/>
    <col customWidth="1" min="6" max="6" width="23.63"/>
    <col customWidth="1" min="7" max="28" width="10.63"/>
  </cols>
  <sheetData>
    <row r="1" ht="12.75" customHeight="1">
      <c r="A1" s="166" t="s">
        <v>1272</v>
      </c>
      <c r="B1" s="166" t="s">
        <v>1273</v>
      </c>
      <c r="C1" s="166" t="s">
        <v>1274</v>
      </c>
      <c r="D1" s="167" t="s">
        <v>1275</v>
      </c>
      <c r="E1" s="168" t="s">
        <v>1276</v>
      </c>
      <c r="F1" s="166" t="s">
        <v>1277</v>
      </c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</row>
    <row r="2" ht="12.75" customHeight="1">
      <c r="A2" s="169" t="str">
        <f>'LISTE APPRO-ZAGAYA'!D3</f>
        <v>Your Name</v>
      </c>
      <c r="B2" s="169" t="str">
        <f>'LISTE APPRO-ZAGAYA'!D6</f>
        <v>Charter agency</v>
      </c>
      <c r="C2" s="170">
        <f>TODAY()</f>
        <v>45509</v>
      </c>
      <c r="D2" s="171" t="str">
        <f>"Nombre: "&amp;""&amp;'LISTE APPRO-ZAGAYA'!D4&amp;"/ Bateau: "&amp;'LISTE APPRO-ZAGAYA'!D5&amp;"/ Date de livraison: "&amp;'LISTE APPRO-ZAGAYA'!D7&amp;"/ Email:"&amp;'LISTE APPRO-ZAGAYA'!D8&amp;"/ Portable:"&amp;'LISTE APPRO-ZAGAYA'!D9&amp;"/ Formule:"&amp;'LISTE APPRO-ZAGAYA'!D10</f>
        <v>Nombre: Nbr. of people / Nbr. Days/ Bateau: Boat Name/ Date de livraison: Delivery date/ Email:E-Mail / Portable:Cellphone/ Formule:</v>
      </c>
      <c r="E2" s="172" t="str">
        <f>IF('LISTE APPRO-ZAGAYA'!E20&gt;0,'LISTE APPRO-ZAGAYA'!A20,"FALSE")</f>
        <v>__export__.product_product_6942_a81807fd</v>
      </c>
      <c r="F2" s="173">
        <f>IF('LISTE APPRO-ZAGAYA'!E20&gt;0,'LISTE APPRO-ZAGAYA'!E20,"FALSE")</f>
        <v>1</v>
      </c>
    </row>
    <row r="3" ht="12.75" customHeight="1">
      <c r="A3" s="169"/>
      <c r="D3" s="174"/>
      <c r="E3" s="172" t="str">
        <f>IF('LISTE APPRO-ZAGAYA'!E21&gt;0,'LISTE APPRO-ZAGAYA'!A21,"FALSE")</f>
        <v>FALSE</v>
      </c>
      <c r="F3" s="175" t="str">
        <f>IF('LISTE APPRO-ZAGAYA'!E21&gt;0,'LISTE APPRO-ZAGAYA'!E21,"FALSE")</f>
        <v>FALSE</v>
      </c>
    </row>
    <row r="4" ht="12.75" customHeight="1">
      <c r="D4" s="174"/>
      <c r="E4" s="172" t="str">
        <f>IF('LISTE APPRO-ZAGAYA'!E22&gt;0,'LISTE APPRO-ZAGAYA'!A22,"FALSE")</f>
        <v>FALSE</v>
      </c>
      <c r="F4" s="175" t="str">
        <f>IF('LISTE APPRO-ZAGAYA'!E22&gt;0,'LISTE APPRO-ZAGAYA'!E22,"FALSE")</f>
        <v>FALSE</v>
      </c>
    </row>
    <row r="5" ht="12.75" customHeight="1">
      <c r="A5" s="169"/>
      <c r="B5" s="169"/>
      <c r="C5" s="169"/>
      <c r="D5" s="174"/>
      <c r="E5" s="172" t="str">
        <f>IF('LISTE APPRO-ZAGAYA'!E23&gt;0,'LISTE APPRO-ZAGAYA'!A23,"FALSE")</f>
        <v>FALSE</v>
      </c>
      <c r="F5" s="175" t="str">
        <f>IF('LISTE APPRO-ZAGAYA'!E23&gt;0,'LISTE APPRO-ZAGAYA'!E23,"FALSE")</f>
        <v>FALSE</v>
      </c>
    </row>
    <row r="6" ht="12.75" customHeight="1">
      <c r="D6" s="174"/>
      <c r="E6" s="172" t="str">
        <f>IF('LISTE APPRO-ZAGAYA'!E24&gt;0,'LISTE APPRO-ZAGAYA'!A24,"FALSE")</f>
        <v>FALSE</v>
      </c>
      <c r="F6" s="175" t="str">
        <f>IF('LISTE APPRO-ZAGAYA'!E24&gt;0,'LISTE APPRO-ZAGAYA'!E24,"FALSE")</f>
        <v>FALSE</v>
      </c>
    </row>
    <row r="7" ht="12.75" customHeight="1">
      <c r="D7" s="174"/>
      <c r="E7" s="172" t="str">
        <f>IF('LISTE APPRO-ZAGAYA'!E25&gt;0,'LISTE APPRO-ZAGAYA'!A25,"FALSE")</f>
        <v>FALSE</v>
      </c>
      <c r="F7" s="175" t="str">
        <f>IF('LISTE APPRO-ZAGAYA'!E25&gt;0,'LISTE APPRO-ZAGAYA'!E25,"FALSE")</f>
        <v>FALSE</v>
      </c>
    </row>
    <row r="8" ht="12.75" customHeight="1">
      <c r="A8" s="175"/>
      <c r="B8" s="175"/>
      <c r="C8" s="175"/>
      <c r="D8" s="174"/>
      <c r="E8" s="172" t="str">
        <f>IF('LISTE APPRO-ZAGAYA'!E26&gt;0,'LISTE APPRO-ZAGAYA'!A26,"FALSE")</f>
        <v>FALSE</v>
      </c>
      <c r="F8" s="175" t="str">
        <f>IF('LISTE APPRO-ZAGAYA'!E26&gt;0,'LISTE APPRO-ZAGAYA'!E26,"FALSE")</f>
        <v>FALSE</v>
      </c>
    </row>
    <row r="9" ht="12.75" customHeight="1">
      <c r="D9" s="174"/>
      <c r="E9" s="172" t="str">
        <f>IF('LISTE APPRO-ZAGAYA'!E27&gt;0,'LISTE APPRO-ZAGAYA'!A27,"FALSE")</f>
        <v>FALSE</v>
      </c>
      <c r="F9" s="175" t="str">
        <f>IF('LISTE APPRO-ZAGAYA'!E27&gt;0,'LISTE APPRO-ZAGAYA'!E27,"FALSE")</f>
        <v>FALSE</v>
      </c>
    </row>
    <row r="10" ht="12.75" customHeight="1">
      <c r="A10" s="175"/>
      <c r="B10" s="175"/>
      <c r="C10" s="175"/>
      <c r="D10" s="174"/>
      <c r="E10" s="172" t="str">
        <f>IF('LISTE APPRO-ZAGAYA'!E28&gt;0,'LISTE APPRO-ZAGAYA'!A28,"FALSE")</f>
        <v>FALSE</v>
      </c>
      <c r="F10" s="175" t="str">
        <f>IF('LISTE APPRO-ZAGAYA'!E28&gt;0,'LISTE APPRO-ZAGAYA'!E28,"FALSE")</f>
        <v>FALSE</v>
      </c>
    </row>
    <row r="11" ht="12.75" customHeight="1">
      <c r="D11" s="174"/>
      <c r="E11" s="172" t="str">
        <f>IF('LISTE APPRO-ZAGAYA'!E29&gt;0,'LISTE APPRO-ZAGAYA'!A29,"FALSE")</f>
        <v>FALSE</v>
      </c>
      <c r="F11" s="175" t="str">
        <f>IF('LISTE APPRO-ZAGAYA'!E29&gt;0,'LISTE APPRO-ZAGAYA'!E29,"FALSE")</f>
        <v>FALSE</v>
      </c>
    </row>
    <row r="12" ht="12.75" customHeight="1">
      <c r="D12" s="174"/>
      <c r="E12" s="172" t="str">
        <f>IF('LISTE APPRO-ZAGAYA'!E30&gt;0,'LISTE APPRO-ZAGAYA'!A30,"FALSE")</f>
        <v>FALSE</v>
      </c>
      <c r="F12" s="175" t="str">
        <f>IF('LISTE APPRO-ZAGAYA'!E30&gt;0,'LISTE APPRO-ZAGAYA'!E30,"FALSE")</f>
        <v>FALSE</v>
      </c>
    </row>
    <row r="13" ht="12.75" customHeight="1">
      <c r="D13" s="174"/>
      <c r="E13" s="172" t="str">
        <f>IF('LISTE APPRO-ZAGAYA'!E31&gt;0,'LISTE APPRO-ZAGAYA'!A31,"FALSE")</f>
        <v>FALSE</v>
      </c>
      <c r="F13" s="175" t="str">
        <f>IF('LISTE APPRO-ZAGAYA'!E31&gt;0,'LISTE APPRO-ZAGAYA'!E31,"FALSE")</f>
        <v>FALSE</v>
      </c>
    </row>
    <row r="14" ht="12.75" customHeight="1">
      <c r="D14" s="174"/>
      <c r="E14" s="172" t="str">
        <f>IF('LISTE APPRO-ZAGAYA'!E32&gt;0,'LISTE APPRO-ZAGAYA'!A32,"FALSE")</f>
        <v>FALSE</v>
      </c>
      <c r="F14" s="175" t="str">
        <f>IF('LISTE APPRO-ZAGAYA'!E32&gt;0,'LISTE APPRO-ZAGAYA'!E32,"FALSE")</f>
        <v>FALSE</v>
      </c>
    </row>
    <row r="15" ht="12.75" customHeight="1">
      <c r="D15" s="174"/>
      <c r="E15" s="172" t="str">
        <f>IF('LISTE APPRO-ZAGAYA'!E33&gt;0,'LISTE APPRO-ZAGAYA'!A33,"FALSE")</f>
        <v>FALSE</v>
      </c>
      <c r="F15" s="175" t="str">
        <f>IF('LISTE APPRO-ZAGAYA'!E33&gt;0,'LISTE APPRO-ZAGAYA'!E33,"FALSE")</f>
        <v>FALSE</v>
      </c>
    </row>
    <row r="16" ht="12.75" customHeight="1">
      <c r="D16" s="174"/>
      <c r="E16" s="172" t="str">
        <f>IF('LISTE APPRO-ZAGAYA'!E34&gt;0,'LISTE APPRO-ZAGAYA'!A34,"FALSE")</f>
        <v>FALSE</v>
      </c>
      <c r="F16" s="175" t="str">
        <f>IF('LISTE APPRO-ZAGAYA'!E34&gt;0,'LISTE APPRO-ZAGAYA'!E34,"FALSE")</f>
        <v>FALSE</v>
      </c>
    </row>
    <row r="17" ht="12.75" customHeight="1">
      <c r="D17" s="174"/>
      <c r="E17" s="172" t="str">
        <f>IF('LISTE APPRO-ZAGAYA'!E35&gt;0,'LISTE APPRO-ZAGAYA'!A35,"FALSE")</f>
        <v>FALSE</v>
      </c>
      <c r="F17" s="175" t="str">
        <f>IF('LISTE APPRO-ZAGAYA'!E35&gt;0,'LISTE APPRO-ZAGAYA'!E35,"FALSE")</f>
        <v>FALSE</v>
      </c>
    </row>
    <row r="18" ht="12.75" customHeight="1">
      <c r="D18" s="174"/>
      <c r="E18" s="172" t="str">
        <f>IF('LISTE APPRO-ZAGAYA'!E36&gt;0,'LISTE APPRO-ZAGAYA'!A36,"FALSE")</f>
        <v>FALSE</v>
      </c>
      <c r="F18" s="175" t="str">
        <f>IF('LISTE APPRO-ZAGAYA'!E36&gt;0,'LISTE APPRO-ZAGAYA'!E36,"FALSE")</f>
        <v>FALSE</v>
      </c>
    </row>
    <row r="19" ht="12.75" customHeight="1">
      <c r="D19" s="174"/>
      <c r="E19" s="172" t="str">
        <f>IF('LISTE APPRO-ZAGAYA'!E37&gt;0,'LISTE APPRO-ZAGAYA'!A37,"FALSE")</f>
        <v>FALSE</v>
      </c>
      <c r="F19" s="175" t="str">
        <f>IF('LISTE APPRO-ZAGAYA'!E37&gt;0,'LISTE APPRO-ZAGAYA'!E37,"FALSE")</f>
        <v>FALSE</v>
      </c>
    </row>
    <row r="20" ht="12.75" customHeight="1">
      <c r="D20" s="174"/>
      <c r="E20" s="172" t="str">
        <f>IF('LISTE APPRO-ZAGAYA'!E38&gt;0,'LISTE APPRO-ZAGAYA'!A38,"FALSE")</f>
        <v>FALSE</v>
      </c>
      <c r="F20" s="175" t="str">
        <f>IF('LISTE APPRO-ZAGAYA'!E38&gt;0,'LISTE APPRO-ZAGAYA'!E38,"FALSE")</f>
        <v>FALSE</v>
      </c>
    </row>
    <row r="21" ht="12.75" customHeight="1">
      <c r="D21" s="174"/>
      <c r="E21" s="172" t="str">
        <f>IF('LISTE APPRO-ZAGAYA'!E39&gt;0,'LISTE APPRO-ZAGAYA'!A39,"FALSE")</f>
        <v>FALSE</v>
      </c>
      <c r="F21" s="175" t="str">
        <f>IF('LISTE APPRO-ZAGAYA'!E39&gt;0,'LISTE APPRO-ZAGAYA'!E39,"FALSE")</f>
        <v>FALSE</v>
      </c>
    </row>
    <row r="22" ht="12.75" customHeight="1">
      <c r="D22" s="174"/>
      <c r="E22" s="172" t="str">
        <f>IF('LISTE APPRO-ZAGAYA'!E40&gt;0,'LISTE APPRO-ZAGAYA'!A40,"FALSE")</f>
        <v>FALSE</v>
      </c>
      <c r="F22" s="175" t="str">
        <f>IF('LISTE APPRO-ZAGAYA'!E40&gt;0,'LISTE APPRO-ZAGAYA'!E40,"FALSE")</f>
        <v>FALSE</v>
      </c>
    </row>
    <row r="23" ht="12.75" customHeight="1">
      <c r="D23" s="174"/>
      <c r="E23" s="172" t="str">
        <f>IF('LISTE APPRO-ZAGAYA'!E41&gt;0,'LISTE APPRO-ZAGAYA'!A41,"FALSE")</f>
        <v>FALSE</v>
      </c>
      <c r="F23" s="175" t="str">
        <f>IF('LISTE APPRO-ZAGAYA'!E41&gt;0,'LISTE APPRO-ZAGAYA'!E41,"FALSE")</f>
        <v>FALSE</v>
      </c>
    </row>
    <row r="24" ht="12.75" customHeight="1">
      <c r="D24" s="174"/>
      <c r="E24" s="172" t="str">
        <f>IF('LISTE APPRO-ZAGAYA'!E42&gt;0,'LISTE APPRO-ZAGAYA'!A42,"FALSE")</f>
        <v>FALSE</v>
      </c>
      <c r="F24" s="175" t="str">
        <f>IF('LISTE APPRO-ZAGAYA'!E42&gt;0,'LISTE APPRO-ZAGAYA'!E42,"FALSE")</f>
        <v>FALSE</v>
      </c>
    </row>
    <row r="25" ht="12.75" customHeight="1">
      <c r="D25" s="174"/>
      <c r="E25" s="172" t="str">
        <f>IF('LISTE APPRO-ZAGAYA'!E43&gt;0,'LISTE APPRO-ZAGAYA'!A43,"FALSE")</f>
        <v>FALSE</v>
      </c>
      <c r="F25" s="175" t="str">
        <f>IF('LISTE APPRO-ZAGAYA'!E43&gt;0,'LISTE APPRO-ZAGAYA'!E43,"FALSE")</f>
        <v>FALSE</v>
      </c>
    </row>
    <row r="26" ht="12.75" customHeight="1">
      <c r="D26" s="174"/>
      <c r="E26" s="172" t="str">
        <f>IF('LISTE APPRO-ZAGAYA'!E44&gt;0,'LISTE APPRO-ZAGAYA'!A44,"FALSE")</f>
        <v>FALSE</v>
      </c>
      <c r="F26" s="175" t="str">
        <f>IF('LISTE APPRO-ZAGAYA'!E44&gt;0,'LISTE APPRO-ZAGAYA'!E44,"FALSE")</f>
        <v>FALSE</v>
      </c>
    </row>
    <row r="27" ht="12.75" customHeight="1">
      <c r="D27" s="174"/>
      <c r="E27" s="172" t="str">
        <f>IF('LISTE APPRO-ZAGAYA'!E45&gt;0,'LISTE APPRO-ZAGAYA'!A45,"FALSE")</f>
        <v>FALSE</v>
      </c>
      <c r="F27" s="175" t="str">
        <f>IF('LISTE APPRO-ZAGAYA'!E45&gt;0,'LISTE APPRO-ZAGAYA'!E45,"FALSE")</f>
        <v>FALSE</v>
      </c>
    </row>
    <row r="28" ht="12.75" customHeight="1">
      <c r="D28" s="174"/>
      <c r="E28" s="172" t="str">
        <f>IF('LISTE APPRO-ZAGAYA'!E46&gt;0,'LISTE APPRO-ZAGAYA'!A46,"FALSE")</f>
        <v>FALSE</v>
      </c>
      <c r="F28" s="175" t="str">
        <f>IF('LISTE APPRO-ZAGAYA'!E46&gt;0,'LISTE APPRO-ZAGAYA'!E46,"FALSE")</f>
        <v>FALSE</v>
      </c>
    </row>
    <row r="29" ht="12.75" customHeight="1">
      <c r="D29" s="174"/>
      <c r="E29" s="172" t="str">
        <f>IF('LISTE APPRO-ZAGAYA'!E47&gt;0,'LISTE APPRO-ZAGAYA'!A47,"FALSE")</f>
        <v>FALSE</v>
      </c>
      <c r="F29" s="175" t="str">
        <f>IF('LISTE APPRO-ZAGAYA'!E47&gt;0,'LISTE APPRO-ZAGAYA'!E47,"FALSE")</f>
        <v>FALSE</v>
      </c>
    </row>
    <row r="30" ht="12.75" customHeight="1">
      <c r="D30" s="174"/>
      <c r="E30" s="172" t="str">
        <f>IF('LISTE APPRO-ZAGAYA'!E48&gt;0,'LISTE APPRO-ZAGAYA'!A48,"FALSE")</f>
        <v>FALSE</v>
      </c>
      <c r="F30" s="175" t="str">
        <f>IF('LISTE APPRO-ZAGAYA'!E48&gt;0,'LISTE APPRO-ZAGAYA'!E48,"FALSE")</f>
        <v>FALSE</v>
      </c>
    </row>
    <row r="31" ht="12.75" customHeight="1">
      <c r="D31" s="174"/>
      <c r="E31" s="172" t="str">
        <f>IF('LISTE APPRO-ZAGAYA'!E49&gt;0,'LISTE APPRO-ZAGAYA'!A49,"FALSE")</f>
        <v>FALSE</v>
      </c>
      <c r="F31" s="175" t="str">
        <f>IF('LISTE APPRO-ZAGAYA'!E49&gt;0,'LISTE APPRO-ZAGAYA'!E49,"FALSE")</f>
        <v>FALSE</v>
      </c>
    </row>
    <row r="32" ht="12.75" customHeight="1">
      <c r="D32" s="174"/>
      <c r="E32" s="172" t="str">
        <f>IF('LISTE APPRO-ZAGAYA'!E50&gt;0,'LISTE APPRO-ZAGAYA'!A50,"FALSE")</f>
        <v>FALSE</v>
      </c>
      <c r="F32" s="175" t="str">
        <f>IF('LISTE APPRO-ZAGAYA'!E50&gt;0,'LISTE APPRO-ZAGAYA'!E50,"FALSE")</f>
        <v>FALSE</v>
      </c>
    </row>
    <row r="33" ht="12.75" customHeight="1">
      <c r="D33" s="174"/>
      <c r="E33" s="172" t="str">
        <f>IF('LISTE APPRO-ZAGAYA'!E51&gt;0,'LISTE APPRO-ZAGAYA'!A51,"FALSE")</f>
        <v>FALSE</v>
      </c>
      <c r="F33" s="175" t="str">
        <f>IF('LISTE APPRO-ZAGAYA'!E51&gt;0,'LISTE APPRO-ZAGAYA'!E51,"FALSE")</f>
        <v>FALSE</v>
      </c>
    </row>
    <row r="34" ht="12.75" customHeight="1">
      <c r="D34" s="174"/>
      <c r="E34" s="172" t="str">
        <f>IF('LISTE APPRO-ZAGAYA'!E52&gt;0,'LISTE APPRO-ZAGAYA'!A52,"FALSE")</f>
        <v>FALSE</v>
      </c>
      <c r="F34" s="175" t="str">
        <f>IF('LISTE APPRO-ZAGAYA'!E52&gt;0,'LISTE APPRO-ZAGAYA'!E52,"FALSE")</f>
        <v>FALSE</v>
      </c>
    </row>
    <row r="35" ht="12.75" customHeight="1">
      <c r="D35" s="174"/>
      <c r="E35" s="172" t="str">
        <f>IF('LISTE APPRO-ZAGAYA'!E53&gt;0,'LISTE APPRO-ZAGAYA'!A53,"FALSE")</f>
        <v>FALSE</v>
      </c>
      <c r="F35" s="175" t="str">
        <f>IF('LISTE APPRO-ZAGAYA'!E53&gt;0,'LISTE APPRO-ZAGAYA'!E53,"FALSE")</f>
        <v>FALSE</v>
      </c>
    </row>
    <row r="36" ht="12.75" customHeight="1">
      <c r="D36" s="174"/>
      <c r="E36" s="172" t="str">
        <f>IF('LISTE APPRO-ZAGAYA'!E54&gt;0,'LISTE APPRO-ZAGAYA'!A54,"FALSE")</f>
        <v>FALSE</v>
      </c>
      <c r="F36" s="175" t="str">
        <f>IF('LISTE APPRO-ZAGAYA'!E54&gt;0,'LISTE APPRO-ZAGAYA'!E54,"FALSE")</f>
        <v>FALSE</v>
      </c>
    </row>
    <row r="37" ht="12.75" customHeight="1">
      <c r="D37" s="174"/>
      <c r="E37" s="172" t="str">
        <f>IF('LISTE APPRO-ZAGAYA'!E55&gt;0,'LISTE APPRO-ZAGAYA'!A55,"FALSE")</f>
        <v>FALSE</v>
      </c>
      <c r="F37" s="175" t="str">
        <f>IF('LISTE APPRO-ZAGAYA'!E55&gt;0,'LISTE APPRO-ZAGAYA'!E55,"FALSE")</f>
        <v>FALSE</v>
      </c>
    </row>
    <row r="38" ht="12.75" customHeight="1">
      <c r="D38" s="174"/>
      <c r="E38" s="172" t="str">
        <f>IF('LISTE APPRO-ZAGAYA'!E56&gt;0,'LISTE APPRO-ZAGAYA'!A56,"FALSE")</f>
        <v>FALSE</v>
      </c>
      <c r="F38" s="175" t="str">
        <f>IF('LISTE APPRO-ZAGAYA'!E56&gt;0,'LISTE APPRO-ZAGAYA'!E56,"FALSE")</f>
        <v>FALSE</v>
      </c>
    </row>
    <row r="39" ht="12.75" customHeight="1">
      <c r="D39" s="174"/>
      <c r="E39" s="172" t="str">
        <f>IF('LISTE APPRO-ZAGAYA'!E57&gt;0,'LISTE APPRO-ZAGAYA'!A57,"FALSE")</f>
        <v>FALSE</v>
      </c>
      <c r="F39" s="175" t="str">
        <f>IF('LISTE APPRO-ZAGAYA'!E57&gt;0,'LISTE APPRO-ZAGAYA'!E57,"FALSE")</f>
        <v>FALSE</v>
      </c>
    </row>
    <row r="40" ht="12.75" customHeight="1">
      <c r="D40" s="174"/>
      <c r="E40" s="172" t="str">
        <f>IF('LISTE APPRO-ZAGAYA'!E58&gt;0,'LISTE APPRO-ZAGAYA'!A58,"FALSE")</f>
        <v>FALSE</v>
      </c>
      <c r="F40" s="175" t="str">
        <f>IF('LISTE APPRO-ZAGAYA'!E58&gt;0,'LISTE APPRO-ZAGAYA'!E58,"FALSE")</f>
        <v>FALSE</v>
      </c>
    </row>
    <row r="41" ht="12.75" customHeight="1">
      <c r="D41" s="174"/>
      <c r="E41" s="172" t="str">
        <f>IF('LISTE APPRO-ZAGAYA'!E59&gt;0,'LISTE APPRO-ZAGAYA'!A59,"FALSE")</f>
        <v>FALSE</v>
      </c>
      <c r="F41" s="175" t="str">
        <f>IF('LISTE APPRO-ZAGAYA'!E59&gt;0,'LISTE APPRO-ZAGAYA'!E59,"FALSE")</f>
        <v>FALSE</v>
      </c>
    </row>
    <row r="42" ht="12.75" customHeight="1">
      <c r="D42" s="174"/>
      <c r="E42" s="172" t="str">
        <f>IF('LISTE APPRO-ZAGAYA'!E60&gt;0,'LISTE APPRO-ZAGAYA'!A60,"FALSE")</f>
        <v>FALSE</v>
      </c>
      <c r="F42" s="175" t="str">
        <f>IF('LISTE APPRO-ZAGAYA'!E60&gt;0,'LISTE APPRO-ZAGAYA'!E60,"FALSE")</f>
        <v>FALSE</v>
      </c>
    </row>
    <row r="43" ht="12.75" customHeight="1">
      <c r="D43" s="174"/>
      <c r="E43" s="172" t="str">
        <f>IF('LISTE APPRO-ZAGAYA'!E61&gt;0,'LISTE APPRO-ZAGAYA'!A61,"FALSE")</f>
        <v>FALSE</v>
      </c>
      <c r="F43" s="175" t="str">
        <f>IF('LISTE APPRO-ZAGAYA'!E61&gt;0,'LISTE APPRO-ZAGAYA'!E61,"FALSE")</f>
        <v>FALSE</v>
      </c>
    </row>
    <row r="44" ht="12.75" customHeight="1">
      <c r="D44" s="174"/>
      <c r="E44" s="172" t="str">
        <f>IF('LISTE APPRO-ZAGAYA'!E62&gt;0,'LISTE APPRO-ZAGAYA'!A62,"FALSE")</f>
        <v>FALSE</v>
      </c>
      <c r="F44" s="175" t="str">
        <f>IF('LISTE APPRO-ZAGAYA'!E62&gt;0,'LISTE APPRO-ZAGAYA'!E62,"FALSE")</f>
        <v>FALSE</v>
      </c>
    </row>
    <row r="45" ht="12.75" customHeight="1">
      <c r="D45" s="174"/>
      <c r="E45" s="172" t="str">
        <f>IF('LISTE APPRO-ZAGAYA'!E63&gt;0,'LISTE APPRO-ZAGAYA'!A63,"FALSE")</f>
        <v>FALSE</v>
      </c>
      <c r="F45" s="175" t="str">
        <f>IF('LISTE APPRO-ZAGAYA'!E63&gt;0,'LISTE APPRO-ZAGAYA'!E63,"FALSE")</f>
        <v>FALSE</v>
      </c>
    </row>
    <row r="46" ht="12.75" customHeight="1">
      <c r="D46" s="174"/>
      <c r="E46" s="172" t="str">
        <f>IF('LISTE APPRO-ZAGAYA'!E64&gt;0,'LISTE APPRO-ZAGAYA'!A64,"FALSE")</f>
        <v>FALSE</v>
      </c>
      <c r="F46" s="175" t="str">
        <f>IF('LISTE APPRO-ZAGAYA'!E64&gt;0,'LISTE APPRO-ZAGAYA'!E64,"FALSE")</f>
        <v>FALSE</v>
      </c>
    </row>
    <row r="47" ht="12.75" customHeight="1">
      <c r="D47" s="174"/>
      <c r="E47" s="172" t="str">
        <f>IF('LISTE APPRO-ZAGAYA'!E65&gt;0,'LISTE APPRO-ZAGAYA'!A65,"FALSE")</f>
        <v>FALSE</v>
      </c>
      <c r="F47" s="175" t="str">
        <f>IF('LISTE APPRO-ZAGAYA'!E65&gt;0,'LISTE APPRO-ZAGAYA'!E65,"FALSE")</f>
        <v>FALSE</v>
      </c>
    </row>
    <row r="48" ht="12.75" customHeight="1">
      <c r="D48" s="174"/>
      <c r="E48" s="172" t="str">
        <f>IF('LISTE APPRO-ZAGAYA'!E66&gt;0,'LISTE APPRO-ZAGAYA'!A66,"FALSE")</f>
        <v>FALSE</v>
      </c>
      <c r="F48" s="175" t="str">
        <f>IF('LISTE APPRO-ZAGAYA'!E66&gt;0,'LISTE APPRO-ZAGAYA'!E66,"FALSE")</f>
        <v>FALSE</v>
      </c>
    </row>
    <row r="49" ht="12.75" customHeight="1">
      <c r="D49" s="174"/>
      <c r="E49" s="172" t="str">
        <f>IF('LISTE APPRO-ZAGAYA'!E67&gt;0,'LISTE APPRO-ZAGAYA'!A67,"FALSE")</f>
        <v>FALSE</v>
      </c>
      <c r="F49" s="175" t="str">
        <f>IF('LISTE APPRO-ZAGAYA'!E67&gt;0,'LISTE APPRO-ZAGAYA'!E67,"FALSE")</f>
        <v>FALSE</v>
      </c>
    </row>
    <row r="50" ht="12.75" customHeight="1">
      <c r="D50" s="174"/>
      <c r="E50" s="172" t="str">
        <f>IF('LISTE APPRO-ZAGAYA'!E68&gt;0,'LISTE APPRO-ZAGAYA'!A68,"FALSE")</f>
        <v>FALSE</v>
      </c>
      <c r="F50" s="175" t="str">
        <f>IF('LISTE APPRO-ZAGAYA'!E68&gt;0,'LISTE APPRO-ZAGAYA'!E68,"FALSE")</f>
        <v>FALSE</v>
      </c>
    </row>
    <row r="51" ht="12.75" customHeight="1">
      <c r="D51" s="174"/>
      <c r="E51" s="172" t="str">
        <f>IF('LISTE APPRO-ZAGAYA'!E69&gt;0,'LISTE APPRO-ZAGAYA'!A69,"FALSE")</f>
        <v>FALSE</v>
      </c>
      <c r="F51" s="175" t="str">
        <f>IF('LISTE APPRO-ZAGAYA'!E69&gt;0,'LISTE APPRO-ZAGAYA'!E69,"FALSE")</f>
        <v>FALSE</v>
      </c>
    </row>
    <row r="52" ht="12.75" customHeight="1">
      <c r="D52" s="174"/>
      <c r="E52" s="172" t="str">
        <f>IF('LISTE APPRO-ZAGAYA'!E70&gt;0,'LISTE APPRO-ZAGAYA'!A70,"FALSE")</f>
        <v>FALSE</v>
      </c>
      <c r="F52" s="175" t="str">
        <f>IF('LISTE APPRO-ZAGAYA'!E70&gt;0,'LISTE APPRO-ZAGAYA'!E70,"FALSE")</f>
        <v>FALSE</v>
      </c>
    </row>
    <row r="53" ht="12.75" customHeight="1">
      <c r="D53" s="174"/>
      <c r="E53" s="172" t="str">
        <f>IF('LISTE APPRO-ZAGAYA'!E71&gt;0,'LISTE APPRO-ZAGAYA'!A71,"FALSE")</f>
        <v>FALSE</v>
      </c>
      <c r="F53" s="175" t="str">
        <f>IF('LISTE APPRO-ZAGAYA'!E71&gt;0,'LISTE APPRO-ZAGAYA'!E71,"FALSE")</f>
        <v>FALSE</v>
      </c>
    </row>
    <row r="54" ht="12.75" customHeight="1">
      <c r="D54" s="174"/>
      <c r="E54" s="172" t="str">
        <f>IF('LISTE APPRO-ZAGAYA'!E72&gt;0,'LISTE APPRO-ZAGAYA'!A72,"FALSE")</f>
        <v>FALSE</v>
      </c>
      <c r="F54" s="175" t="str">
        <f>IF('LISTE APPRO-ZAGAYA'!E72&gt;0,'LISTE APPRO-ZAGAYA'!E72,"FALSE")</f>
        <v>FALSE</v>
      </c>
    </row>
    <row r="55" ht="12.75" customHeight="1">
      <c r="D55" s="174"/>
      <c r="E55" s="172" t="str">
        <f>IF('LISTE APPRO-ZAGAYA'!E73&gt;0,'LISTE APPRO-ZAGAYA'!A73,"FALSE")</f>
        <v>FALSE</v>
      </c>
      <c r="F55" s="175" t="str">
        <f>IF('LISTE APPRO-ZAGAYA'!E73&gt;0,'LISTE APPRO-ZAGAYA'!E73,"FALSE")</f>
        <v>FALSE</v>
      </c>
    </row>
    <row r="56" ht="12.75" customHeight="1">
      <c r="D56" s="174"/>
      <c r="E56" s="172" t="str">
        <f>IF('LISTE APPRO-ZAGAYA'!E74&gt;0,'LISTE APPRO-ZAGAYA'!A74,"FALSE")</f>
        <v>FALSE</v>
      </c>
      <c r="F56" s="175" t="str">
        <f>IF('LISTE APPRO-ZAGAYA'!E74&gt;0,'LISTE APPRO-ZAGAYA'!E74,"FALSE")</f>
        <v>FALSE</v>
      </c>
    </row>
    <row r="57" ht="12.75" customHeight="1">
      <c r="D57" s="174"/>
      <c r="E57" s="172" t="str">
        <f>IF('LISTE APPRO-ZAGAYA'!E75&gt;0,'LISTE APPRO-ZAGAYA'!A75,"FALSE")</f>
        <v>FALSE</v>
      </c>
      <c r="F57" s="175" t="str">
        <f>IF('LISTE APPRO-ZAGAYA'!E75&gt;0,'LISTE APPRO-ZAGAYA'!E75,"FALSE")</f>
        <v>FALSE</v>
      </c>
    </row>
    <row r="58" ht="12.75" customHeight="1">
      <c r="D58" s="174"/>
      <c r="E58" s="172" t="str">
        <f>IF('LISTE APPRO-ZAGAYA'!E76&gt;0,'LISTE APPRO-ZAGAYA'!A76,"FALSE")</f>
        <v>FALSE</v>
      </c>
      <c r="F58" s="175" t="str">
        <f>IF('LISTE APPRO-ZAGAYA'!E76&gt;0,'LISTE APPRO-ZAGAYA'!E76,"FALSE")</f>
        <v>FALSE</v>
      </c>
    </row>
    <row r="59" ht="12.75" customHeight="1">
      <c r="D59" s="174"/>
      <c r="E59" s="172" t="str">
        <f>IF('LISTE APPRO-ZAGAYA'!E77&gt;0,'LISTE APPRO-ZAGAYA'!A77,"FALSE")</f>
        <v>FALSE</v>
      </c>
      <c r="F59" s="175" t="str">
        <f>IF('LISTE APPRO-ZAGAYA'!E77&gt;0,'LISTE APPRO-ZAGAYA'!E77,"FALSE")</f>
        <v>FALSE</v>
      </c>
    </row>
    <row r="60" ht="12.75" customHeight="1">
      <c r="D60" s="174"/>
      <c r="E60" s="172" t="str">
        <f>IF('LISTE APPRO-ZAGAYA'!E78&gt;0,'LISTE APPRO-ZAGAYA'!A78,"FALSE")</f>
        <v>FALSE</v>
      </c>
      <c r="F60" s="175" t="str">
        <f>IF('LISTE APPRO-ZAGAYA'!E78&gt;0,'LISTE APPRO-ZAGAYA'!E78,"FALSE")</f>
        <v>FALSE</v>
      </c>
    </row>
    <row r="61" ht="12.75" customHeight="1">
      <c r="D61" s="174"/>
      <c r="E61" s="172" t="str">
        <f>IF('LISTE APPRO-ZAGAYA'!E79&gt;0,'LISTE APPRO-ZAGAYA'!A79,"FALSE")</f>
        <v>FALSE</v>
      </c>
      <c r="F61" s="175" t="str">
        <f>IF('LISTE APPRO-ZAGAYA'!E79&gt;0,'LISTE APPRO-ZAGAYA'!E79,"FALSE")</f>
        <v>FALSE</v>
      </c>
    </row>
    <row r="62" ht="12.75" customHeight="1">
      <c r="D62" s="174"/>
      <c r="E62" s="172" t="str">
        <f>IF('LISTE APPRO-ZAGAYA'!E80&gt;0,'LISTE APPRO-ZAGAYA'!A80,"FALSE")</f>
        <v>FALSE</v>
      </c>
      <c r="F62" s="175" t="str">
        <f>IF('LISTE APPRO-ZAGAYA'!E80&gt;0,'LISTE APPRO-ZAGAYA'!E80,"FALSE")</f>
        <v>FALSE</v>
      </c>
    </row>
    <row r="63" ht="12.75" customHeight="1">
      <c r="D63" s="174"/>
      <c r="E63" s="172" t="str">
        <f>IF('LISTE APPRO-ZAGAYA'!E81&gt;0,'LISTE APPRO-ZAGAYA'!A81,"FALSE")</f>
        <v>FALSE</v>
      </c>
      <c r="F63" s="175" t="str">
        <f>IF('LISTE APPRO-ZAGAYA'!E81&gt;0,'LISTE APPRO-ZAGAYA'!E81,"FALSE")</f>
        <v>FALSE</v>
      </c>
    </row>
    <row r="64" ht="12.75" customHeight="1">
      <c r="D64" s="174"/>
      <c r="E64" s="172" t="str">
        <f>IF('LISTE APPRO-ZAGAYA'!E82&gt;0,'LISTE APPRO-ZAGAYA'!A82,"FALSE")</f>
        <v>FALSE</v>
      </c>
      <c r="F64" s="175" t="str">
        <f>IF('LISTE APPRO-ZAGAYA'!E82&gt;0,'LISTE APPRO-ZAGAYA'!E82,"FALSE")</f>
        <v>FALSE</v>
      </c>
    </row>
    <row r="65" ht="12.75" customHeight="1">
      <c r="D65" s="174"/>
      <c r="E65" s="172" t="str">
        <f>IF('LISTE APPRO-ZAGAYA'!E83&gt;0,'LISTE APPRO-ZAGAYA'!A83,"FALSE")</f>
        <v>FALSE</v>
      </c>
      <c r="F65" s="175" t="str">
        <f>IF('LISTE APPRO-ZAGAYA'!E83&gt;0,'LISTE APPRO-ZAGAYA'!E83,"FALSE")</f>
        <v>FALSE</v>
      </c>
    </row>
    <row r="66" ht="12.75" customHeight="1">
      <c r="D66" s="174"/>
      <c r="E66" s="172" t="str">
        <f>IF('LISTE APPRO-ZAGAYA'!E84&gt;0,'LISTE APPRO-ZAGAYA'!A84,"FALSE")</f>
        <v>FALSE</v>
      </c>
      <c r="F66" s="175" t="str">
        <f>IF('LISTE APPRO-ZAGAYA'!E84&gt;0,'LISTE APPRO-ZAGAYA'!E84,"FALSE")</f>
        <v>FALSE</v>
      </c>
    </row>
    <row r="67" ht="12.75" customHeight="1">
      <c r="D67" s="174"/>
      <c r="E67" s="172" t="str">
        <f>IF('LISTE APPRO-ZAGAYA'!E85&gt;0,'LISTE APPRO-ZAGAYA'!A85,"FALSE")</f>
        <v>FALSE</v>
      </c>
      <c r="F67" s="175" t="str">
        <f>IF('LISTE APPRO-ZAGAYA'!E85&gt;0,'LISTE APPRO-ZAGAYA'!E85,"FALSE")</f>
        <v>FALSE</v>
      </c>
    </row>
    <row r="68" ht="12.75" customHeight="1">
      <c r="D68" s="174"/>
      <c r="E68" s="172" t="str">
        <f>IF('LISTE APPRO-ZAGAYA'!E86&gt;0,'LISTE APPRO-ZAGAYA'!A86,"FALSE")</f>
        <v>FALSE</v>
      </c>
      <c r="F68" s="175" t="str">
        <f>IF('LISTE APPRO-ZAGAYA'!E86&gt;0,'LISTE APPRO-ZAGAYA'!E86,"FALSE")</f>
        <v>FALSE</v>
      </c>
    </row>
    <row r="69" ht="12.75" customHeight="1">
      <c r="D69" s="174"/>
      <c r="E69" s="172" t="str">
        <f>IF('LISTE APPRO-ZAGAYA'!E87&gt;0,'LISTE APPRO-ZAGAYA'!A87,"FALSE")</f>
        <v>FALSE</v>
      </c>
      <c r="F69" s="175" t="str">
        <f>IF('LISTE APPRO-ZAGAYA'!E87&gt;0,'LISTE APPRO-ZAGAYA'!E87,"FALSE")</f>
        <v>FALSE</v>
      </c>
    </row>
    <row r="70" ht="12.75" customHeight="1">
      <c r="D70" s="174"/>
      <c r="E70" s="172" t="str">
        <f>IF('LISTE APPRO-ZAGAYA'!E88&gt;0,'LISTE APPRO-ZAGAYA'!A88,"FALSE")</f>
        <v>FALSE</v>
      </c>
      <c r="F70" s="175" t="str">
        <f>IF('LISTE APPRO-ZAGAYA'!E88&gt;0,'LISTE APPRO-ZAGAYA'!E88,"FALSE")</f>
        <v>FALSE</v>
      </c>
    </row>
    <row r="71" ht="12.75" customHeight="1">
      <c r="D71" s="174"/>
      <c r="E71" s="172" t="str">
        <f>IF('LISTE APPRO-ZAGAYA'!E89&gt;0,'LISTE APPRO-ZAGAYA'!A89,"FALSE")</f>
        <v>FALSE</v>
      </c>
      <c r="F71" s="175" t="str">
        <f>IF('LISTE APPRO-ZAGAYA'!E89&gt;0,'LISTE APPRO-ZAGAYA'!E89,"FALSE")</f>
        <v>FALSE</v>
      </c>
    </row>
    <row r="72" ht="12.75" customHeight="1">
      <c r="D72" s="174"/>
      <c r="E72" s="172" t="str">
        <f>IF('LISTE APPRO-ZAGAYA'!E90&gt;0,'LISTE APPRO-ZAGAYA'!A90,"FALSE")</f>
        <v>FALSE</v>
      </c>
      <c r="F72" s="175" t="str">
        <f>IF('LISTE APPRO-ZAGAYA'!E90&gt;0,'LISTE APPRO-ZAGAYA'!E90,"FALSE")</f>
        <v>FALSE</v>
      </c>
    </row>
    <row r="73" ht="12.75" customHeight="1">
      <c r="D73" s="174"/>
      <c r="E73" s="172" t="str">
        <f>IF('LISTE APPRO-ZAGAYA'!E91&gt;0,'LISTE APPRO-ZAGAYA'!A91,"FALSE")</f>
        <v>FALSE</v>
      </c>
      <c r="F73" s="175" t="str">
        <f>IF('LISTE APPRO-ZAGAYA'!E91&gt;0,'LISTE APPRO-ZAGAYA'!E91,"FALSE")</f>
        <v>FALSE</v>
      </c>
    </row>
    <row r="74" ht="12.75" customHeight="1">
      <c r="D74" s="174"/>
      <c r="E74" s="172" t="str">
        <f>IF('LISTE APPRO-ZAGAYA'!E92&gt;0,'LISTE APPRO-ZAGAYA'!A92,"FALSE")</f>
        <v>FALSE</v>
      </c>
      <c r="F74" s="175" t="str">
        <f>IF('LISTE APPRO-ZAGAYA'!E92&gt;0,'LISTE APPRO-ZAGAYA'!E92,"FALSE")</f>
        <v>FALSE</v>
      </c>
    </row>
    <row r="75" ht="12.75" customHeight="1">
      <c r="D75" s="174"/>
      <c r="E75" s="172" t="str">
        <f>IF('LISTE APPRO-ZAGAYA'!E93&gt;0,'LISTE APPRO-ZAGAYA'!A93,"FALSE")</f>
        <v>FALSE</v>
      </c>
      <c r="F75" s="175" t="str">
        <f>IF('LISTE APPRO-ZAGAYA'!E93&gt;0,'LISTE APPRO-ZAGAYA'!E93,"FALSE")</f>
        <v>FALSE</v>
      </c>
    </row>
    <row r="76" ht="12.75" customHeight="1">
      <c r="D76" s="174"/>
      <c r="E76" s="172" t="str">
        <f>IF('LISTE APPRO-ZAGAYA'!E94&gt;0,'LISTE APPRO-ZAGAYA'!A94,"FALSE")</f>
        <v>FALSE</v>
      </c>
      <c r="F76" s="175" t="str">
        <f>IF('LISTE APPRO-ZAGAYA'!E94&gt;0,'LISTE APPRO-ZAGAYA'!E94,"FALSE")</f>
        <v>FALSE</v>
      </c>
    </row>
    <row r="77" ht="12.75" customHeight="1">
      <c r="D77" s="174"/>
      <c r="E77" s="172" t="str">
        <f>IF('LISTE APPRO-ZAGAYA'!E95&gt;0,'LISTE APPRO-ZAGAYA'!A95,"FALSE")</f>
        <v>FALSE</v>
      </c>
      <c r="F77" s="175" t="str">
        <f>IF('LISTE APPRO-ZAGAYA'!E95&gt;0,'LISTE APPRO-ZAGAYA'!E95,"FALSE")</f>
        <v>FALSE</v>
      </c>
    </row>
    <row r="78" ht="12.75" customHeight="1">
      <c r="D78" s="174"/>
      <c r="E78" s="172" t="str">
        <f>IF('LISTE APPRO-ZAGAYA'!E96&gt;0,'LISTE APPRO-ZAGAYA'!A96,"FALSE")</f>
        <v>FALSE</v>
      </c>
      <c r="F78" s="175" t="str">
        <f>IF('LISTE APPRO-ZAGAYA'!E96&gt;0,'LISTE APPRO-ZAGAYA'!E96,"FALSE")</f>
        <v>FALSE</v>
      </c>
    </row>
    <row r="79" ht="12.75" customHeight="1">
      <c r="D79" s="174"/>
      <c r="E79" s="172" t="str">
        <f>IF('LISTE APPRO-ZAGAYA'!E97&gt;0,'LISTE APPRO-ZAGAYA'!A97,"FALSE")</f>
        <v>FALSE</v>
      </c>
      <c r="F79" s="175" t="str">
        <f>IF('LISTE APPRO-ZAGAYA'!E97&gt;0,'LISTE APPRO-ZAGAYA'!E97,"FALSE")</f>
        <v>FALSE</v>
      </c>
    </row>
    <row r="80" ht="12.75" customHeight="1">
      <c r="D80" s="174"/>
      <c r="E80" s="172" t="str">
        <f>IF('LISTE APPRO-ZAGAYA'!E98&gt;0,'LISTE APPRO-ZAGAYA'!A98,"FALSE")</f>
        <v>FALSE</v>
      </c>
      <c r="F80" s="175" t="str">
        <f>IF('LISTE APPRO-ZAGAYA'!E98&gt;0,'LISTE APPRO-ZAGAYA'!E98,"FALSE")</f>
        <v>FALSE</v>
      </c>
    </row>
    <row r="81" ht="12.75" customHeight="1">
      <c r="D81" s="174"/>
      <c r="E81" s="172" t="str">
        <f>IF('LISTE APPRO-ZAGAYA'!E99&gt;0,'LISTE APPRO-ZAGAYA'!A99,"FALSE")</f>
        <v>FALSE</v>
      </c>
      <c r="F81" s="175" t="str">
        <f>IF('LISTE APPRO-ZAGAYA'!E99&gt;0,'LISTE APPRO-ZAGAYA'!E99,"FALSE")</f>
        <v>FALSE</v>
      </c>
    </row>
    <row r="82" ht="12.75" customHeight="1">
      <c r="D82" s="174"/>
      <c r="E82" s="172" t="str">
        <f>IF('LISTE APPRO-ZAGAYA'!E100&gt;0,'LISTE APPRO-ZAGAYA'!A100,"FALSE")</f>
        <v>FALSE</v>
      </c>
      <c r="F82" s="175" t="str">
        <f>IF('LISTE APPRO-ZAGAYA'!E100&gt;0,'LISTE APPRO-ZAGAYA'!E100,"FALSE")</f>
        <v>FALSE</v>
      </c>
    </row>
    <row r="83" ht="12.75" customHeight="1">
      <c r="D83" s="174"/>
      <c r="E83" s="172" t="str">
        <f>IF('LISTE APPRO-ZAGAYA'!E101&gt;0,'LISTE APPRO-ZAGAYA'!A101,"FALSE")</f>
        <v>FALSE</v>
      </c>
      <c r="F83" s="175" t="str">
        <f>IF('LISTE APPRO-ZAGAYA'!E101&gt;0,'LISTE APPRO-ZAGAYA'!E101,"FALSE")</f>
        <v>FALSE</v>
      </c>
    </row>
    <row r="84" ht="12.75" customHeight="1">
      <c r="D84" s="174"/>
      <c r="E84" s="172" t="str">
        <f>IF('LISTE APPRO-ZAGAYA'!E102&gt;0,'LISTE APPRO-ZAGAYA'!A102,"FALSE")</f>
        <v>FALSE</v>
      </c>
      <c r="F84" s="175" t="str">
        <f>IF('LISTE APPRO-ZAGAYA'!E102&gt;0,'LISTE APPRO-ZAGAYA'!E102,"FALSE")</f>
        <v>FALSE</v>
      </c>
    </row>
    <row r="85" ht="12.75" customHeight="1">
      <c r="D85" s="174"/>
      <c r="E85" s="172" t="str">
        <f>IF('LISTE APPRO-ZAGAYA'!E103&gt;0,'LISTE APPRO-ZAGAYA'!A103,"FALSE")</f>
        <v>FALSE</v>
      </c>
      <c r="F85" s="175" t="str">
        <f>IF('LISTE APPRO-ZAGAYA'!E103&gt;0,'LISTE APPRO-ZAGAYA'!E103,"FALSE")</f>
        <v>FALSE</v>
      </c>
    </row>
    <row r="86" ht="12.75" customHeight="1">
      <c r="D86" s="174"/>
      <c r="E86" s="172" t="str">
        <f>IF('LISTE APPRO-ZAGAYA'!E104&gt;0,'LISTE APPRO-ZAGAYA'!A104,"FALSE")</f>
        <v>FALSE</v>
      </c>
      <c r="F86" s="175" t="str">
        <f>IF('LISTE APPRO-ZAGAYA'!E104&gt;0,'LISTE APPRO-ZAGAYA'!E104,"FALSE")</f>
        <v>FALSE</v>
      </c>
    </row>
    <row r="87" ht="12.75" customHeight="1">
      <c r="D87" s="174"/>
      <c r="E87" s="172" t="str">
        <f>IF('LISTE APPRO-ZAGAYA'!E105&gt;0,'LISTE APPRO-ZAGAYA'!A105,"FALSE")</f>
        <v>FALSE</v>
      </c>
      <c r="F87" s="175" t="str">
        <f>IF('LISTE APPRO-ZAGAYA'!E105&gt;0,'LISTE APPRO-ZAGAYA'!E105,"FALSE")</f>
        <v>FALSE</v>
      </c>
    </row>
    <row r="88" ht="12.75" customHeight="1">
      <c r="D88" s="174"/>
      <c r="E88" s="172" t="str">
        <f>IF('LISTE APPRO-ZAGAYA'!E106&gt;0,'LISTE APPRO-ZAGAYA'!A106,"FALSE")</f>
        <v>FALSE</v>
      </c>
      <c r="F88" s="175" t="str">
        <f>IF('LISTE APPRO-ZAGAYA'!E106&gt;0,'LISTE APPRO-ZAGAYA'!E106,"FALSE")</f>
        <v>FALSE</v>
      </c>
    </row>
    <row r="89" ht="12.75" customHeight="1">
      <c r="D89" s="174"/>
      <c r="E89" s="172" t="str">
        <f>IF('LISTE APPRO-ZAGAYA'!E107&gt;0,'LISTE APPRO-ZAGAYA'!A107,"FALSE")</f>
        <v>FALSE</v>
      </c>
      <c r="F89" s="175" t="str">
        <f>IF('LISTE APPRO-ZAGAYA'!E107&gt;0,'LISTE APPRO-ZAGAYA'!E107,"FALSE")</f>
        <v>FALSE</v>
      </c>
    </row>
    <row r="90" ht="12.75" customHeight="1">
      <c r="D90" s="174"/>
      <c r="E90" s="172" t="str">
        <f>IF('LISTE APPRO-ZAGAYA'!E108&gt;0,'LISTE APPRO-ZAGAYA'!A108,"FALSE")</f>
        <v>FALSE</v>
      </c>
      <c r="F90" s="175" t="str">
        <f>IF('LISTE APPRO-ZAGAYA'!E108&gt;0,'LISTE APPRO-ZAGAYA'!E108,"FALSE")</f>
        <v>FALSE</v>
      </c>
    </row>
    <row r="91" ht="12.75" customHeight="1">
      <c r="D91" s="174"/>
      <c r="E91" s="172" t="str">
        <f>IF('LISTE APPRO-ZAGAYA'!E109&gt;0,'LISTE APPRO-ZAGAYA'!A109,"FALSE")</f>
        <v>FALSE</v>
      </c>
      <c r="F91" s="175" t="str">
        <f>IF('LISTE APPRO-ZAGAYA'!E109&gt;0,'LISTE APPRO-ZAGAYA'!E109,"FALSE")</f>
        <v>FALSE</v>
      </c>
    </row>
    <row r="92" ht="12.75" customHeight="1">
      <c r="D92" s="174"/>
      <c r="E92" s="172" t="str">
        <f>IF('LISTE APPRO-ZAGAYA'!E110&gt;0,'LISTE APPRO-ZAGAYA'!A110,"FALSE")</f>
        <v>FALSE</v>
      </c>
      <c r="F92" s="175" t="str">
        <f>IF('LISTE APPRO-ZAGAYA'!E110&gt;0,'LISTE APPRO-ZAGAYA'!E110,"FALSE")</f>
        <v>FALSE</v>
      </c>
    </row>
    <row r="93" ht="12.75" customHeight="1">
      <c r="D93" s="174"/>
      <c r="E93" s="172" t="str">
        <f>IF('LISTE APPRO-ZAGAYA'!E111&gt;0,'LISTE APPRO-ZAGAYA'!A111,"FALSE")</f>
        <v>FALSE</v>
      </c>
      <c r="F93" s="175" t="str">
        <f>IF('LISTE APPRO-ZAGAYA'!E111&gt;0,'LISTE APPRO-ZAGAYA'!E111,"FALSE")</f>
        <v>FALSE</v>
      </c>
    </row>
    <row r="94" ht="12.75" customHeight="1">
      <c r="D94" s="174"/>
      <c r="E94" s="172" t="str">
        <f>IF('LISTE APPRO-ZAGAYA'!E112&gt;0,'LISTE APPRO-ZAGAYA'!A112,"FALSE")</f>
        <v>FALSE</v>
      </c>
      <c r="F94" s="175" t="str">
        <f>IF('LISTE APPRO-ZAGAYA'!E112&gt;0,'LISTE APPRO-ZAGAYA'!E112,"FALSE")</f>
        <v>FALSE</v>
      </c>
    </row>
    <row r="95" ht="12.75" customHeight="1">
      <c r="D95" s="174"/>
      <c r="E95" s="172" t="str">
        <f>IF('LISTE APPRO-ZAGAYA'!E113&gt;0,'LISTE APPRO-ZAGAYA'!A113,"FALSE")</f>
        <v>FALSE</v>
      </c>
      <c r="F95" s="175" t="str">
        <f>IF('LISTE APPRO-ZAGAYA'!E113&gt;0,'LISTE APPRO-ZAGAYA'!E113,"FALSE")</f>
        <v>FALSE</v>
      </c>
    </row>
    <row r="96" ht="12.75" customHeight="1">
      <c r="D96" s="174"/>
      <c r="E96" s="172" t="str">
        <f>IF('LISTE APPRO-ZAGAYA'!E114&gt;0,'LISTE APPRO-ZAGAYA'!A114,"FALSE")</f>
        <v>FALSE</v>
      </c>
      <c r="F96" s="175" t="str">
        <f>IF('LISTE APPRO-ZAGAYA'!E114&gt;0,'LISTE APPRO-ZAGAYA'!E114,"FALSE")</f>
        <v>FALSE</v>
      </c>
    </row>
    <row r="97" ht="12.75" customHeight="1">
      <c r="D97" s="174"/>
      <c r="E97" s="172" t="str">
        <f>IF('LISTE APPRO-ZAGAYA'!E115&gt;0,'LISTE APPRO-ZAGAYA'!A115,"FALSE")</f>
        <v>FALSE</v>
      </c>
      <c r="F97" s="175" t="str">
        <f>IF('LISTE APPRO-ZAGAYA'!E115&gt;0,'LISTE APPRO-ZAGAYA'!E115,"FALSE")</f>
        <v>FALSE</v>
      </c>
    </row>
    <row r="98" ht="12.75" customHeight="1">
      <c r="D98" s="174"/>
      <c r="E98" s="172" t="str">
        <f>IF('LISTE APPRO-ZAGAYA'!E116&gt;0,'LISTE APPRO-ZAGAYA'!A116,"FALSE")</f>
        <v>FALSE</v>
      </c>
      <c r="F98" s="175" t="str">
        <f>IF('LISTE APPRO-ZAGAYA'!E116&gt;0,'LISTE APPRO-ZAGAYA'!E116,"FALSE")</f>
        <v>FALSE</v>
      </c>
    </row>
    <row r="99" ht="12.75" customHeight="1">
      <c r="D99" s="174"/>
      <c r="E99" s="172" t="str">
        <f>IF('LISTE APPRO-ZAGAYA'!E117&gt;0,'LISTE APPRO-ZAGAYA'!A117,"FALSE")</f>
        <v>FALSE</v>
      </c>
      <c r="F99" s="175" t="str">
        <f>IF('LISTE APPRO-ZAGAYA'!E117&gt;0,'LISTE APPRO-ZAGAYA'!E117,"FALSE")</f>
        <v>FALSE</v>
      </c>
    </row>
    <row r="100" ht="12.75" customHeight="1">
      <c r="D100" s="174"/>
      <c r="E100" s="172" t="str">
        <f>IF('LISTE APPRO-ZAGAYA'!E118&gt;0,'LISTE APPRO-ZAGAYA'!A118,"FALSE")</f>
        <v>FALSE</v>
      </c>
      <c r="F100" s="175" t="str">
        <f>IF('LISTE APPRO-ZAGAYA'!E118&gt;0,'LISTE APPRO-ZAGAYA'!E118,"FALSE")</f>
        <v>FALSE</v>
      </c>
    </row>
    <row r="101" ht="12.75" customHeight="1">
      <c r="D101" s="174"/>
      <c r="E101" s="172" t="str">
        <f>IF('LISTE APPRO-ZAGAYA'!E119&gt;0,'LISTE APPRO-ZAGAYA'!A119,"FALSE")</f>
        <v>FALSE</v>
      </c>
      <c r="F101" s="175" t="str">
        <f>IF('LISTE APPRO-ZAGAYA'!E119&gt;0,'LISTE APPRO-ZAGAYA'!E119,"FALSE")</f>
        <v>FALSE</v>
      </c>
    </row>
    <row r="102" ht="12.75" customHeight="1">
      <c r="D102" s="174"/>
      <c r="E102" s="172" t="str">
        <f>IF('LISTE APPRO-ZAGAYA'!E120&gt;0,'LISTE APPRO-ZAGAYA'!A120,"FALSE")</f>
        <v>FALSE</v>
      </c>
      <c r="F102" s="175" t="str">
        <f>IF('LISTE APPRO-ZAGAYA'!E120&gt;0,'LISTE APPRO-ZAGAYA'!E120,"FALSE")</f>
        <v>FALSE</v>
      </c>
    </row>
    <row r="103" ht="12.75" customHeight="1">
      <c r="D103" s="174"/>
      <c r="E103" s="172" t="str">
        <f>IF('LISTE APPRO-ZAGAYA'!E121&gt;0,'LISTE APPRO-ZAGAYA'!A121,"FALSE")</f>
        <v>FALSE</v>
      </c>
      <c r="F103" s="175" t="str">
        <f>IF('LISTE APPRO-ZAGAYA'!E121&gt;0,'LISTE APPRO-ZAGAYA'!E121,"FALSE")</f>
        <v>FALSE</v>
      </c>
    </row>
    <row r="104" ht="12.75" customHeight="1">
      <c r="D104" s="174"/>
      <c r="E104" s="172" t="str">
        <f>IF('LISTE APPRO-ZAGAYA'!E122&gt;0,'LISTE APPRO-ZAGAYA'!A122,"FALSE")</f>
        <v>FALSE</v>
      </c>
      <c r="F104" s="175" t="str">
        <f>IF('LISTE APPRO-ZAGAYA'!E122&gt;0,'LISTE APPRO-ZAGAYA'!E122,"FALSE")</f>
        <v>FALSE</v>
      </c>
    </row>
    <row r="105" ht="12.75" customHeight="1">
      <c r="D105" s="174"/>
      <c r="E105" s="172" t="str">
        <f>IF('LISTE APPRO-ZAGAYA'!E123&gt;0,'LISTE APPRO-ZAGAYA'!A123,"FALSE")</f>
        <v>FALSE</v>
      </c>
      <c r="F105" s="175" t="str">
        <f>IF('LISTE APPRO-ZAGAYA'!E123&gt;0,'LISTE APPRO-ZAGAYA'!E123,"FALSE")</f>
        <v>FALSE</v>
      </c>
    </row>
    <row r="106" ht="12.75" customHeight="1">
      <c r="D106" s="174"/>
      <c r="E106" s="172" t="str">
        <f>IF('LISTE APPRO-ZAGAYA'!E124&gt;0,'LISTE APPRO-ZAGAYA'!A124,"FALSE")</f>
        <v>FALSE</v>
      </c>
      <c r="F106" s="175" t="str">
        <f>IF('LISTE APPRO-ZAGAYA'!E124&gt;0,'LISTE APPRO-ZAGAYA'!E124,"FALSE")</f>
        <v>FALSE</v>
      </c>
    </row>
    <row r="107" ht="12.75" customHeight="1">
      <c r="D107" s="174"/>
      <c r="E107" s="172" t="str">
        <f>IF('LISTE APPRO-ZAGAYA'!E125&gt;0,'LISTE APPRO-ZAGAYA'!A125,"FALSE")</f>
        <v>FALSE</v>
      </c>
      <c r="F107" s="175" t="str">
        <f>IF('LISTE APPRO-ZAGAYA'!E125&gt;0,'LISTE APPRO-ZAGAYA'!E125,"FALSE")</f>
        <v>FALSE</v>
      </c>
    </row>
    <row r="108" ht="12.75" customHeight="1">
      <c r="D108" s="174"/>
      <c r="E108" s="172" t="str">
        <f>IF('LISTE APPRO-ZAGAYA'!E126&gt;0,'LISTE APPRO-ZAGAYA'!A126,"FALSE")</f>
        <v>FALSE</v>
      </c>
      <c r="F108" s="175" t="str">
        <f>IF('LISTE APPRO-ZAGAYA'!E126&gt;0,'LISTE APPRO-ZAGAYA'!E126,"FALSE")</f>
        <v>FALSE</v>
      </c>
    </row>
    <row r="109" ht="12.75" customHeight="1">
      <c r="D109" s="174"/>
      <c r="E109" s="172" t="str">
        <f>IF('LISTE APPRO-ZAGAYA'!E127&gt;0,'LISTE APPRO-ZAGAYA'!A127,"FALSE")</f>
        <v>FALSE</v>
      </c>
      <c r="F109" s="175" t="str">
        <f>IF('LISTE APPRO-ZAGAYA'!E127&gt;0,'LISTE APPRO-ZAGAYA'!E127,"FALSE")</f>
        <v>FALSE</v>
      </c>
    </row>
    <row r="110" ht="12.75" customHeight="1">
      <c r="D110" s="174"/>
      <c r="E110" s="172" t="str">
        <f>IF('LISTE APPRO-ZAGAYA'!E128&gt;0,'LISTE APPRO-ZAGAYA'!A128,"FALSE")</f>
        <v>FALSE</v>
      </c>
      <c r="F110" s="175" t="str">
        <f>IF('LISTE APPRO-ZAGAYA'!E128&gt;0,'LISTE APPRO-ZAGAYA'!E128,"FALSE")</f>
        <v>FALSE</v>
      </c>
    </row>
    <row r="111" ht="12.75" customHeight="1">
      <c r="D111" s="174"/>
      <c r="E111" s="172" t="str">
        <f>IF('LISTE APPRO-ZAGAYA'!E129&gt;0,'LISTE APPRO-ZAGAYA'!A129,"FALSE")</f>
        <v>FALSE</v>
      </c>
      <c r="F111" s="175" t="str">
        <f>IF('LISTE APPRO-ZAGAYA'!E129&gt;0,'LISTE APPRO-ZAGAYA'!E129,"FALSE")</f>
        <v>FALSE</v>
      </c>
    </row>
    <row r="112" ht="12.75" customHeight="1">
      <c r="D112" s="174"/>
      <c r="E112" s="172" t="str">
        <f>IF('LISTE APPRO-ZAGAYA'!E130&gt;0,'LISTE APPRO-ZAGAYA'!A130,"FALSE")</f>
        <v>FALSE</v>
      </c>
      <c r="F112" s="175" t="str">
        <f>IF('LISTE APPRO-ZAGAYA'!E130&gt;0,'LISTE APPRO-ZAGAYA'!E130,"FALSE")</f>
        <v>FALSE</v>
      </c>
    </row>
    <row r="113" ht="12.75" customHeight="1">
      <c r="D113" s="174"/>
      <c r="E113" s="172" t="str">
        <f>IF('LISTE APPRO-ZAGAYA'!E131&gt;0,'LISTE APPRO-ZAGAYA'!A131,"FALSE")</f>
        <v>FALSE</v>
      </c>
      <c r="F113" s="175" t="str">
        <f>IF('LISTE APPRO-ZAGAYA'!E131&gt;0,'LISTE APPRO-ZAGAYA'!E131,"FALSE")</f>
        <v>FALSE</v>
      </c>
    </row>
    <row r="114" ht="12.75" customHeight="1">
      <c r="D114" s="174"/>
      <c r="E114" s="172" t="str">
        <f>IF('LISTE APPRO-ZAGAYA'!E132&gt;0,'LISTE APPRO-ZAGAYA'!A132,"FALSE")</f>
        <v>FALSE</v>
      </c>
      <c r="F114" s="175" t="str">
        <f>IF('LISTE APPRO-ZAGAYA'!E132&gt;0,'LISTE APPRO-ZAGAYA'!E132,"FALSE")</f>
        <v>FALSE</v>
      </c>
    </row>
    <row r="115" ht="12.75" customHeight="1">
      <c r="D115" s="174"/>
      <c r="E115" s="172" t="str">
        <f>IF('LISTE APPRO-ZAGAYA'!E133&gt;0,'LISTE APPRO-ZAGAYA'!A133,"FALSE")</f>
        <v>FALSE</v>
      </c>
      <c r="F115" s="175" t="str">
        <f>IF('LISTE APPRO-ZAGAYA'!E133&gt;0,'LISTE APPRO-ZAGAYA'!E133,"FALSE")</f>
        <v>FALSE</v>
      </c>
    </row>
    <row r="116" ht="12.75" customHeight="1">
      <c r="D116" s="174"/>
      <c r="E116" s="172" t="str">
        <f>IF('LISTE APPRO-ZAGAYA'!E134&gt;0,'LISTE APPRO-ZAGAYA'!A134,"FALSE")</f>
        <v>FALSE</v>
      </c>
      <c r="F116" s="175" t="str">
        <f>IF('LISTE APPRO-ZAGAYA'!E134&gt;0,'LISTE APPRO-ZAGAYA'!E134,"FALSE")</f>
        <v>FALSE</v>
      </c>
    </row>
    <row r="117" ht="12.75" customHeight="1">
      <c r="D117" s="174"/>
      <c r="E117" s="172" t="str">
        <f>IF('LISTE APPRO-ZAGAYA'!E135&gt;0,'LISTE APPRO-ZAGAYA'!A135,"FALSE")</f>
        <v>FALSE</v>
      </c>
      <c r="F117" s="175" t="str">
        <f>IF('LISTE APPRO-ZAGAYA'!E135&gt;0,'LISTE APPRO-ZAGAYA'!E135,"FALSE")</f>
        <v>FALSE</v>
      </c>
    </row>
    <row r="118" ht="12.75" customHeight="1">
      <c r="D118" s="174"/>
      <c r="E118" s="172" t="str">
        <f>IF('LISTE APPRO-ZAGAYA'!E136&gt;0,'LISTE APPRO-ZAGAYA'!A136,"FALSE")</f>
        <v>FALSE</v>
      </c>
      <c r="F118" s="175" t="str">
        <f>IF('LISTE APPRO-ZAGAYA'!E136&gt;0,'LISTE APPRO-ZAGAYA'!E136,"FALSE")</f>
        <v>FALSE</v>
      </c>
    </row>
    <row r="119" ht="12.75" customHeight="1">
      <c r="D119" s="174"/>
      <c r="E119" s="172" t="str">
        <f>IF('LISTE APPRO-ZAGAYA'!E137&gt;0,'LISTE APPRO-ZAGAYA'!A137,"FALSE")</f>
        <v>FALSE</v>
      </c>
      <c r="F119" s="175" t="str">
        <f>IF('LISTE APPRO-ZAGAYA'!E137&gt;0,'LISTE APPRO-ZAGAYA'!E137,"FALSE")</f>
        <v>FALSE</v>
      </c>
    </row>
    <row r="120" ht="12.75" customHeight="1">
      <c r="D120" s="174"/>
      <c r="E120" s="172" t="str">
        <f>IF('LISTE APPRO-ZAGAYA'!E138&gt;0,'LISTE APPRO-ZAGAYA'!A138,"FALSE")</f>
        <v>FALSE</v>
      </c>
      <c r="F120" s="175" t="str">
        <f>IF('LISTE APPRO-ZAGAYA'!E138&gt;0,'LISTE APPRO-ZAGAYA'!E138,"FALSE")</f>
        <v>FALSE</v>
      </c>
    </row>
    <row r="121" ht="12.75" customHeight="1">
      <c r="D121" s="174"/>
      <c r="E121" s="172" t="str">
        <f>IF('LISTE APPRO-ZAGAYA'!E139&gt;0,'LISTE APPRO-ZAGAYA'!A139,"FALSE")</f>
        <v>FALSE</v>
      </c>
      <c r="F121" s="175" t="str">
        <f>IF('LISTE APPRO-ZAGAYA'!E139&gt;0,'LISTE APPRO-ZAGAYA'!E139,"FALSE")</f>
        <v>FALSE</v>
      </c>
    </row>
    <row r="122" ht="12.75" customHeight="1">
      <c r="D122" s="174"/>
      <c r="E122" s="172" t="str">
        <f>IF('LISTE APPRO-ZAGAYA'!E140&gt;0,'LISTE APPRO-ZAGAYA'!A140,"FALSE")</f>
        <v>FALSE</v>
      </c>
      <c r="F122" s="175" t="str">
        <f>IF('LISTE APPRO-ZAGAYA'!E140&gt;0,'LISTE APPRO-ZAGAYA'!E140,"FALSE")</f>
        <v>FALSE</v>
      </c>
    </row>
    <row r="123" ht="12.75" customHeight="1">
      <c r="D123" s="174"/>
      <c r="E123" s="172" t="str">
        <f>IF('LISTE APPRO-ZAGAYA'!E141&gt;0,'LISTE APPRO-ZAGAYA'!A141,"FALSE")</f>
        <v>FALSE</v>
      </c>
      <c r="F123" s="175" t="str">
        <f>IF('LISTE APPRO-ZAGAYA'!E141&gt;0,'LISTE APPRO-ZAGAYA'!E141,"FALSE")</f>
        <v>FALSE</v>
      </c>
    </row>
    <row r="124" ht="12.75" customHeight="1">
      <c r="D124" s="174"/>
      <c r="E124" s="172" t="str">
        <f>IF('LISTE APPRO-ZAGAYA'!E142&gt;0,'LISTE APPRO-ZAGAYA'!A142,"FALSE")</f>
        <v>FALSE</v>
      </c>
      <c r="F124" s="175" t="str">
        <f>IF('LISTE APPRO-ZAGAYA'!E142&gt;0,'LISTE APPRO-ZAGAYA'!E142,"FALSE")</f>
        <v>FALSE</v>
      </c>
    </row>
    <row r="125" ht="12.75" customHeight="1">
      <c r="D125" s="174"/>
      <c r="E125" s="172" t="str">
        <f>IF('LISTE APPRO-ZAGAYA'!E143&gt;0,'LISTE APPRO-ZAGAYA'!A143,"FALSE")</f>
        <v>FALSE</v>
      </c>
      <c r="F125" s="175" t="str">
        <f>IF('LISTE APPRO-ZAGAYA'!E143&gt;0,'LISTE APPRO-ZAGAYA'!E143,"FALSE")</f>
        <v>FALSE</v>
      </c>
    </row>
    <row r="126" ht="12.75" customHeight="1">
      <c r="D126" s="174"/>
      <c r="E126" s="172" t="str">
        <f>IF('LISTE APPRO-ZAGAYA'!E144&gt;0,'LISTE APPRO-ZAGAYA'!A144,"FALSE")</f>
        <v>FALSE</v>
      </c>
      <c r="F126" s="175" t="str">
        <f>IF('LISTE APPRO-ZAGAYA'!E144&gt;0,'LISTE APPRO-ZAGAYA'!E144,"FALSE")</f>
        <v>FALSE</v>
      </c>
    </row>
    <row r="127" ht="12.75" customHeight="1">
      <c r="D127" s="174"/>
      <c r="E127" s="172" t="str">
        <f>IF('LISTE APPRO-ZAGAYA'!E145&gt;0,'LISTE APPRO-ZAGAYA'!A145,"FALSE")</f>
        <v>FALSE</v>
      </c>
      <c r="F127" s="175" t="str">
        <f>IF('LISTE APPRO-ZAGAYA'!E145&gt;0,'LISTE APPRO-ZAGAYA'!E145,"FALSE")</f>
        <v>FALSE</v>
      </c>
    </row>
    <row r="128" ht="12.75" customHeight="1">
      <c r="D128" s="174"/>
      <c r="E128" s="172" t="str">
        <f>IF('LISTE APPRO-ZAGAYA'!E146&gt;0,'LISTE APPRO-ZAGAYA'!A146,"FALSE")</f>
        <v>FALSE</v>
      </c>
      <c r="F128" s="175" t="str">
        <f>IF('LISTE APPRO-ZAGAYA'!E146&gt;0,'LISTE APPRO-ZAGAYA'!E146,"FALSE")</f>
        <v>FALSE</v>
      </c>
    </row>
    <row r="129" ht="12.75" customHeight="1">
      <c r="D129" s="174"/>
      <c r="E129" s="172" t="str">
        <f>IF('LISTE APPRO-ZAGAYA'!E147&gt;0,'LISTE APPRO-ZAGAYA'!A147,"FALSE")</f>
        <v>FALSE</v>
      </c>
      <c r="F129" s="175" t="str">
        <f>IF('LISTE APPRO-ZAGAYA'!E147&gt;0,'LISTE APPRO-ZAGAYA'!E147,"FALSE")</f>
        <v>FALSE</v>
      </c>
    </row>
    <row r="130" ht="12.75" customHeight="1">
      <c r="D130" s="174"/>
      <c r="E130" s="172" t="str">
        <f>IF('LISTE APPRO-ZAGAYA'!E148&gt;0,'LISTE APPRO-ZAGAYA'!A148,"FALSE")</f>
        <v>FALSE</v>
      </c>
      <c r="F130" s="175" t="str">
        <f>IF('LISTE APPRO-ZAGAYA'!E148&gt;0,'LISTE APPRO-ZAGAYA'!E148,"FALSE")</f>
        <v>FALSE</v>
      </c>
    </row>
    <row r="131" ht="12.75" customHeight="1">
      <c r="D131" s="174"/>
      <c r="E131" s="172" t="str">
        <f>IF('LISTE APPRO-ZAGAYA'!E149&gt;0,'LISTE APPRO-ZAGAYA'!A149,"FALSE")</f>
        <v>FALSE</v>
      </c>
      <c r="F131" s="175" t="str">
        <f>IF('LISTE APPRO-ZAGAYA'!E149&gt;0,'LISTE APPRO-ZAGAYA'!E149,"FALSE")</f>
        <v>FALSE</v>
      </c>
    </row>
    <row r="132" ht="12.75" customHeight="1">
      <c r="D132" s="174"/>
      <c r="E132" s="172" t="str">
        <f>IF('LISTE APPRO-ZAGAYA'!E150&gt;0,'LISTE APPRO-ZAGAYA'!A150,"FALSE")</f>
        <v>FALSE</v>
      </c>
      <c r="F132" s="175" t="str">
        <f>IF('LISTE APPRO-ZAGAYA'!E150&gt;0,'LISTE APPRO-ZAGAYA'!E150,"FALSE")</f>
        <v>FALSE</v>
      </c>
    </row>
    <row r="133" ht="12.75" customHeight="1">
      <c r="D133" s="174"/>
      <c r="E133" s="172" t="str">
        <f>IF('LISTE APPRO-ZAGAYA'!E151&gt;0,'LISTE APPRO-ZAGAYA'!A151,"FALSE")</f>
        <v>FALSE</v>
      </c>
      <c r="F133" s="175" t="str">
        <f>IF('LISTE APPRO-ZAGAYA'!E151&gt;0,'LISTE APPRO-ZAGAYA'!E151,"FALSE")</f>
        <v>FALSE</v>
      </c>
    </row>
    <row r="134" ht="12.75" customHeight="1">
      <c r="D134" s="174"/>
      <c r="E134" s="172" t="str">
        <f>IF('LISTE APPRO-ZAGAYA'!E152&gt;0,'LISTE APPRO-ZAGAYA'!A152,"FALSE")</f>
        <v>FALSE</v>
      </c>
      <c r="F134" s="175" t="str">
        <f>IF('LISTE APPRO-ZAGAYA'!E152&gt;0,'LISTE APPRO-ZAGAYA'!E152,"FALSE")</f>
        <v>FALSE</v>
      </c>
    </row>
    <row r="135" ht="12.75" customHeight="1">
      <c r="D135" s="174"/>
      <c r="E135" s="172" t="str">
        <f>IF('LISTE APPRO-ZAGAYA'!E153&gt;0,'LISTE APPRO-ZAGAYA'!A153,"FALSE")</f>
        <v>FALSE</v>
      </c>
      <c r="F135" s="175" t="str">
        <f>IF('LISTE APPRO-ZAGAYA'!E153&gt;0,'LISTE APPRO-ZAGAYA'!E153,"FALSE")</f>
        <v>FALSE</v>
      </c>
    </row>
    <row r="136" ht="12.75" customHeight="1">
      <c r="D136" s="174"/>
      <c r="E136" s="172" t="str">
        <f>IF('LISTE APPRO-ZAGAYA'!E154&gt;0,'LISTE APPRO-ZAGAYA'!A154,"FALSE")</f>
        <v>FALSE</v>
      </c>
      <c r="F136" s="175" t="str">
        <f>IF('LISTE APPRO-ZAGAYA'!E154&gt;0,'LISTE APPRO-ZAGAYA'!E154,"FALSE")</f>
        <v>FALSE</v>
      </c>
    </row>
    <row r="137" ht="12.75" customHeight="1">
      <c r="D137" s="174"/>
      <c r="E137" s="172" t="str">
        <f>IF('LISTE APPRO-ZAGAYA'!E155&gt;0,'LISTE APPRO-ZAGAYA'!A155,"FALSE")</f>
        <v>FALSE</v>
      </c>
      <c r="F137" s="175" t="str">
        <f>IF('LISTE APPRO-ZAGAYA'!E155&gt;0,'LISTE APPRO-ZAGAYA'!E155,"FALSE")</f>
        <v>FALSE</v>
      </c>
    </row>
    <row r="138" ht="12.75" customHeight="1">
      <c r="D138" s="174"/>
      <c r="E138" s="172" t="str">
        <f>IF('LISTE APPRO-ZAGAYA'!E156&gt;0,'LISTE APPRO-ZAGAYA'!A156,"FALSE")</f>
        <v>FALSE</v>
      </c>
      <c r="F138" s="175" t="str">
        <f>IF('LISTE APPRO-ZAGAYA'!E156&gt;0,'LISTE APPRO-ZAGAYA'!E156,"FALSE")</f>
        <v>FALSE</v>
      </c>
    </row>
    <row r="139" ht="12.75" customHeight="1">
      <c r="D139" s="174"/>
      <c r="E139" s="172" t="str">
        <f>IF('LISTE APPRO-ZAGAYA'!E157&gt;0,'LISTE APPRO-ZAGAYA'!A157,"FALSE")</f>
        <v>FALSE</v>
      </c>
      <c r="F139" s="175" t="str">
        <f>IF('LISTE APPRO-ZAGAYA'!E157&gt;0,'LISTE APPRO-ZAGAYA'!E157,"FALSE")</f>
        <v>FALSE</v>
      </c>
    </row>
    <row r="140" ht="12.75" customHeight="1">
      <c r="D140" s="174"/>
      <c r="E140" s="172" t="str">
        <f>IF('LISTE APPRO-ZAGAYA'!E158&gt;0,'LISTE APPRO-ZAGAYA'!A158,"FALSE")</f>
        <v>FALSE</v>
      </c>
      <c r="F140" s="175" t="str">
        <f>IF('LISTE APPRO-ZAGAYA'!E158&gt;0,'LISTE APPRO-ZAGAYA'!E158,"FALSE")</f>
        <v>FALSE</v>
      </c>
    </row>
    <row r="141" ht="12.75" customHeight="1">
      <c r="D141" s="174"/>
      <c r="E141" s="172" t="str">
        <f>IF('LISTE APPRO-ZAGAYA'!E159&gt;0,'LISTE APPRO-ZAGAYA'!A159,"FALSE")</f>
        <v>FALSE</v>
      </c>
      <c r="F141" s="175" t="str">
        <f>IF('LISTE APPRO-ZAGAYA'!E159&gt;0,'LISTE APPRO-ZAGAYA'!E159,"FALSE")</f>
        <v>FALSE</v>
      </c>
    </row>
    <row r="142" ht="12.75" customHeight="1">
      <c r="D142" s="174"/>
      <c r="E142" s="172" t="str">
        <f>IF('LISTE APPRO-ZAGAYA'!E160&gt;0,'LISTE APPRO-ZAGAYA'!A160,"FALSE")</f>
        <v>FALSE</v>
      </c>
      <c r="F142" s="175" t="str">
        <f>IF('LISTE APPRO-ZAGAYA'!E160&gt;0,'LISTE APPRO-ZAGAYA'!E160,"FALSE")</f>
        <v>FALSE</v>
      </c>
    </row>
    <row r="143" ht="12.75" customHeight="1">
      <c r="D143" s="174"/>
      <c r="E143" s="172" t="str">
        <f>IF('LISTE APPRO-ZAGAYA'!E161&gt;0,'LISTE APPRO-ZAGAYA'!A161,"FALSE")</f>
        <v>FALSE</v>
      </c>
      <c r="F143" s="175" t="str">
        <f>IF('LISTE APPRO-ZAGAYA'!E161&gt;0,'LISTE APPRO-ZAGAYA'!E161,"FALSE")</f>
        <v>FALSE</v>
      </c>
    </row>
    <row r="144" ht="12.75" customHeight="1">
      <c r="D144" s="174"/>
      <c r="E144" s="172" t="str">
        <f>IF('LISTE APPRO-ZAGAYA'!E162&gt;0,'LISTE APPRO-ZAGAYA'!A162,"FALSE")</f>
        <v>FALSE</v>
      </c>
      <c r="F144" s="175" t="str">
        <f>IF('LISTE APPRO-ZAGAYA'!E162&gt;0,'LISTE APPRO-ZAGAYA'!E162,"FALSE")</f>
        <v>FALSE</v>
      </c>
    </row>
    <row r="145" ht="12.75" customHeight="1">
      <c r="D145" s="174"/>
      <c r="E145" s="172" t="str">
        <f>IF('LISTE APPRO-ZAGAYA'!E163&gt;0,'LISTE APPRO-ZAGAYA'!A163,"FALSE")</f>
        <v>FALSE</v>
      </c>
      <c r="F145" s="175" t="str">
        <f>IF('LISTE APPRO-ZAGAYA'!E163&gt;0,'LISTE APPRO-ZAGAYA'!E163,"FALSE")</f>
        <v>FALSE</v>
      </c>
    </row>
    <row r="146" ht="12.75" customHeight="1">
      <c r="D146" s="174"/>
      <c r="E146" s="172" t="str">
        <f>IF('LISTE APPRO-ZAGAYA'!E164&gt;0,'LISTE APPRO-ZAGAYA'!A164,"FALSE")</f>
        <v>FALSE</v>
      </c>
      <c r="F146" s="175" t="str">
        <f>IF('LISTE APPRO-ZAGAYA'!E164&gt;0,'LISTE APPRO-ZAGAYA'!E164,"FALSE")</f>
        <v>FALSE</v>
      </c>
    </row>
    <row r="147" ht="12.75" customHeight="1">
      <c r="D147" s="174"/>
      <c r="E147" s="172" t="str">
        <f>IF('LISTE APPRO-ZAGAYA'!E165&gt;0,'LISTE APPRO-ZAGAYA'!A165,"FALSE")</f>
        <v>FALSE</v>
      </c>
      <c r="F147" s="175" t="str">
        <f>IF('LISTE APPRO-ZAGAYA'!E165&gt;0,'LISTE APPRO-ZAGAYA'!E165,"FALSE")</f>
        <v>FALSE</v>
      </c>
    </row>
    <row r="148" ht="12.75" customHeight="1">
      <c r="D148" s="174"/>
      <c r="E148" s="172" t="str">
        <f>IF('LISTE APPRO-ZAGAYA'!E166&gt;0,'LISTE APPRO-ZAGAYA'!A166,"FALSE")</f>
        <v>FALSE</v>
      </c>
      <c r="F148" s="175" t="str">
        <f>IF('LISTE APPRO-ZAGAYA'!E166&gt;0,'LISTE APPRO-ZAGAYA'!E166,"FALSE")</f>
        <v>FALSE</v>
      </c>
    </row>
    <row r="149" ht="12.75" customHeight="1">
      <c r="D149" s="174"/>
      <c r="E149" s="172" t="str">
        <f>IF('LISTE APPRO-ZAGAYA'!E167&gt;0,'LISTE APPRO-ZAGAYA'!A167,"FALSE")</f>
        <v>FALSE</v>
      </c>
      <c r="F149" s="175" t="str">
        <f>IF('LISTE APPRO-ZAGAYA'!E167&gt;0,'LISTE APPRO-ZAGAYA'!E167,"FALSE")</f>
        <v>FALSE</v>
      </c>
    </row>
    <row r="150" ht="12.75" customHeight="1">
      <c r="D150" s="174"/>
      <c r="E150" s="172" t="str">
        <f>IF('LISTE APPRO-ZAGAYA'!E168&gt;0,'LISTE APPRO-ZAGAYA'!A168,"FALSE")</f>
        <v>FALSE</v>
      </c>
      <c r="F150" s="175" t="str">
        <f>IF('LISTE APPRO-ZAGAYA'!E168&gt;0,'LISTE APPRO-ZAGAYA'!E168,"FALSE")</f>
        <v>FALSE</v>
      </c>
    </row>
    <row r="151" ht="12.75" customHeight="1">
      <c r="D151" s="174"/>
      <c r="E151" s="172" t="str">
        <f>IF('LISTE APPRO-ZAGAYA'!E169&gt;0,'LISTE APPRO-ZAGAYA'!A169,"FALSE")</f>
        <v>FALSE</v>
      </c>
      <c r="F151" s="175" t="str">
        <f>IF('LISTE APPRO-ZAGAYA'!E169&gt;0,'LISTE APPRO-ZAGAYA'!E169,"FALSE")</f>
        <v>FALSE</v>
      </c>
    </row>
    <row r="152" ht="12.75" customHeight="1">
      <c r="D152" s="174"/>
      <c r="E152" s="172" t="str">
        <f>IF('LISTE APPRO-ZAGAYA'!E170&gt;0,'LISTE APPRO-ZAGAYA'!A170,"FALSE")</f>
        <v>FALSE</v>
      </c>
      <c r="F152" s="175" t="str">
        <f>IF('LISTE APPRO-ZAGAYA'!E170&gt;0,'LISTE APPRO-ZAGAYA'!E170,"FALSE")</f>
        <v>FALSE</v>
      </c>
    </row>
    <row r="153" ht="12.75" customHeight="1">
      <c r="D153" s="174"/>
      <c r="E153" s="172" t="str">
        <f>IF('LISTE APPRO-ZAGAYA'!E171&gt;0,'LISTE APPRO-ZAGAYA'!A171,"FALSE")</f>
        <v>FALSE</v>
      </c>
      <c r="F153" s="175" t="str">
        <f>IF('LISTE APPRO-ZAGAYA'!E171&gt;0,'LISTE APPRO-ZAGAYA'!E171,"FALSE")</f>
        <v>FALSE</v>
      </c>
    </row>
    <row r="154" ht="12.75" customHeight="1">
      <c r="D154" s="174"/>
      <c r="E154" s="172" t="str">
        <f>IF('LISTE APPRO-ZAGAYA'!E172&gt;0,'LISTE APPRO-ZAGAYA'!A172,"FALSE")</f>
        <v>FALSE</v>
      </c>
      <c r="F154" s="175" t="str">
        <f>IF('LISTE APPRO-ZAGAYA'!E172&gt;0,'LISTE APPRO-ZAGAYA'!E172,"FALSE")</f>
        <v>FALSE</v>
      </c>
    </row>
    <row r="155" ht="12.75" customHeight="1">
      <c r="D155" s="174"/>
      <c r="E155" s="172" t="str">
        <f>IF('LISTE APPRO-ZAGAYA'!E173&gt;0,'LISTE APPRO-ZAGAYA'!A173,"FALSE")</f>
        <v>FALSE</v>
      </c>
      <c r="F155" s="175" t="str">
        <f>IF('LISTE APPRO-ZAGAYA'!E173&gt;0,'LISTE APPRO-ZAGAYA'!E173,"FALSE")</f>
        <v>FALSE</v>
      </c>
    </row>
    <row r="156" ht="12.75" customHeight="1">
      <c r="D156" s="174"/>
      <c r="E156" s="172" t="str">
        <f>IF('LISTE APPRO-ZAGAYA'!E174&gt;0,'LISTE APPRO-ZAGAYA'!A174,"FALSE")</f>
        <v>FALSE</v>
      </c>
      <c r="F156" s="175" t="str">
        <f>IF('LISTE APPRO-ZAGAYA'!E174&gt;0,'LISTE APPRO-ZAGAYA'!E174,"FALSE")</f>
        <v>FALSE</v>
      </c>
    </row>
    <row r="157" ht="12.75" customHeight="1">
      <c r="D157" s="174"/>
      <c r="E157" s="172" t="str">
        <f>IF('LISTE APPRO-ZAGAYA'!E175&gt;0,'LISTE APPRO-ZAGAYA'!A175,"FALSE")</f>
        <v>FALSE</v>
      </c>
      <c r="F157" s="175" t="str">
        <f>IF('LISTE APPRO-ZAGAYA'!E175&gt;0,'LISTE APPRO-ZAGAYA'!E175,"FALSE")</f>
        <v>FALSE</v>
      </c>
    </row>
    <row r="158" ht="12.75" customHeight="1">
      <c r="D158" s="174"/>
      <c r="E158" s="172" t="str">
        <f>IF('LISTE APPRO-ZAGAYA'!E176&gt;0,'LISTE APPRO-ZAGAYA'!A176,"FALSE")</f>
        <v>FALSE</v>
      </c>
      <c r="F158" s="175" t="str">
        <f>IF('LISTE APPRO-ZAGAYA'!E176&gt;0,'LISTE APPRO-ZAGAYA'!E176,"FALSE")</f>
        <v>FALSE</v>
      </c>
    </row>
    <row r="159" ht="12.75" customHeight="1">
      <c r="D159" s="174"/>
      <c r="E159" s="172" t="str">
        <f>IF('LISTE APPRO-ZAGAYA'!E177&gt;0,'LISTE APPRO-ZAGAYA'!A177,"FALSE")</f>
        <v>FALSE</v>
      </c>
      <c r="F159" s="175" t="str">
        <f>IF('LISTE APPRO-ZAGAYA'!E177&gt;0,'LISTE APPRO-ZAGAYA'!E177,"FALSE")</f>
        <v>FALSE</v>
      </c>
    </row>
    <row r="160" ht="12.75" customHeight="1">
      <c r="D160" s="174"/>
      <c r="E160" s="172" t="str">
        <f>IF('LISTE APPRO-ZAGAYA'!E178&gt;0,'LISTE APPRO-ZAGAYA'!A178,"FALSE")</f>
        <v>FALSE</v>
      </c>
      <c r="F160" s="175" t="str">
        <f>IF('LISTE APPRO-ZAGAYA'!E178&gt;0,'LISTE APPRO-ZAGAYA'!E178,"FALSE")</f>
        <v>FALSE</v>
      </c>
    </row>
    <row r="161" ht="12.75" customHeight="1">
      <c r="D161" s="174"/>
      <c r="E161" s="172" t="str">
        <f>IF('LISTE APPRO-ZAGAYA'!E179&gt;0,'LISTE APPRO-ZAGAYA'!A179,"FALSE")</f>
        <v>FALSE</v>
      </c>
      <c r="F161" s="175" t="str">
        <f>IF('LISTE APPRO-ZAGAYA'!E179&gt;0,'LISTE APPRO-ZAGAYA'!E179,"FALSE")</f>
        <v>FALSE</v>
      </c>
    </row>
    <row r="162" ht="12.75" customHeight="1">
      <c r="D162" s="174"/>
      <c r="E162" s="172" t="str">
        <f>IF('LISTE APPRO-ZAGAYA'!E180&gt;0,'LISTE APPRO-ZAGAYA'!A180,"FALSE")</f>
        <v>FALSE</v>
      </c>
      <c r="F162" s="175" t="str">
        <f>IF('LISTE APPRO-ZAGAYA'!E180&gt;0,'LISTE APPRO-ZAGAYA'!E180,"FALSE")</f>
        <v>FALSE</v>
      </c>
    </row>
    <row r="163" ht="12.75" customHeight="1">
      <c r="D163" s="174"/>
      <c r="E163" s="172" t="str">
        <f>IF('LISTE APPRO-ZAGAYA'!E181&gt;0,'LISTE APPRO-ZAGAYA'!A181,"FALSE")</f>
        <v>FALSE</v>
      </c>
      <c r="F163" s="175" t="str">
        <f>IF('LISTE APPRO-ZAGAYA'!E181&gt;0,'LISTE APPRO-ZAGAYA'!E181,"FALSE")</f>
        <v>FALSE</v>
      </c>
    </row>
    <row r="164" ht="12.75" customHeight="1">
      <c r="D164" s="174"/>
      <c r="E164" s="172" t="str">
        <f>IF('LISTE APPRO-ZAGAYA'!E182&gt;0,'LISTE APPRO-ZAGAYA'!A182,"FALSE")</f>
        <v>FALSE</v>
      </c>
      <c r="F164" s="175" t="str">
        <f>IF('LISTE APPRO-ZAGAYA'!E182&gt;0,'LISTE APPRO-ZAGAYA'!E182,"FALSE")</f>
        <v>FALSE</v>
      </c>
    </row>
    <row r="165" ht="12.75" customHeight="1">
      <c r="D165" s="174"/>
      <c r="E165" s="172" t="str">
        <f>IF('LISTE APPRO-ZAGAYA'!E183&gt;0,'LISTE APPRO-ZAGAYA'!A183,"FALSE")</f>
        <v>FALSE</v>
      </c>
      <c r="F165" s="175" t="str">
        <f>IF('LISTE APPRO-ZAGAYA'!E183&gt;0,'LISTE APPRO-ZAGAYA'!E183,"FALSE")</f>
        <v>FALSE</v>
      </c>
    </row>
    <row r="166" ht="12.75" customHeight="1">
      <c r="D166" s="174"/>
      <c r="E166" s="172" t="str">
        <f>IF('LISTE APPRO-ZAGAYA'!E184&gt;0,'LISTE APPRO-ZAGAYA'!A184,"FALSE")</f>
        <v>FALSE</v>
      </c>
      <c r="F166" s="175" t="str">
        <f>IF('LISTE APPRO-ZAGAYA'!E184&gt;0,'LISTE APPRO-ZAGAYA'!E184,"FALSE")</f>
        <v>FALSE</v>
      </c>
    </row>
    <row r="167" ht="12.75" customHeight="1">
      <c r="D167" s="174"/>
      <c r="E167" s="172" t="str">
        <f>IF('LISTE APPRO-ZAGAYA'!E185&gt;0,'LISTE APPRO-ZAGAYA'!A185,"FALSE")</f>
        <v>FALSE</v>
      </c>
      <c r="F167" s="175" t="str">
        <f>IF('LISTE APPRO-ZAGAYA'!E185&gt;0,'LISTE APPRO-ZAGAYA'!E185,"FALSE")</f>
        <v>FALSE</v>
      </c>
    </row>
    <row r="168" ht="12.75" customHeight="1">
      <c r="D168" s="174"/>
      <c r="E168" s="172" t="str">
        <f>IF('LISTE APPRO-ZAGAYA'!E186&gt;0,'LISTE APPRO-ZAGAYA'!A186,"FALSE")</f>
        <v>FALSE</v>
      </c>
      <c r="F168" s="175" t="str">
        <f>IF('LISTE APPRO-ZAGAYA'!E186&gt;0,'LISTE APPRO-ZAGAYA'!E186,"FALSE")</f>
        <v>FALSE</v>
      </c>
    </row>
    <row r="169" ht="12.75" customHeight="1">
      <c r="D169" s="174"/>
      <c r="E169" s="172" t="str">
        <f>IF('LISTE APPRO-ZAGAYA'!E187&gt;0,'LISTE APPRO-ZAGAYA'!A187,"FALSE")</f>
        <v>FALSE</v>
      </c>
      <c r="F169" s="175" t="str">
        <f>IF('LISTE APPRO-ZAGAYA'!E187&gt;0,'LISTE APPRO-ZAGAYA'!E187,"FALSE")</f>
        <v>FALSE</v>
      </c>
    </row>
    <row r="170" ht="12.75" customHeight="1">
      <c r="D170" s="174"/>
      <c r="E170" s="172" t="str">
        <f>IF('LISTE APPRO-ZAGAYA'!E188&gt;0,'LISTE APPRO-ZAGAYA'!A188,"FALSE")</f>
        <v>FALSE</v>
      </c>
      <c r="F170" s="175" t="str">
        <f>IF('LISTE APPRO-ZAGAYA'!E188&gt;0,'LISTE APPRO-ZAGAYA'!E188,"FALSE")</f>
        <v>FALSE</v>
      </c>
    </row>
    <row r="171" ht="12.75" customHeight="1">
      <c r="D171" s="174"/>
      <c r="E171" s="172" t="str">
        <f>IF('LISTE APPRO-ZAGAYA'!E189&gt;0,'LISTE APPRO-ZAGAYA'!A189,"FALSE")</f>
        <v>FALSE</v>
      </c>
      <c r="F171" s="175" t="str">
        <f>IF('LISTE APPRO-ZAGAYA'!E189&gt;0,'LISTE APPRO-ZAGAYA'!E189,"FALSE")</f>
        <v>FALSE</v>
      </c>
    </row>
    <row r="172" ht="12.75" customHeight="1">
      <c r="D172" s="174"/>
      <c r="E172" s="172" t="str">
        <f>IF('LISTE APPRO-ZAGAYA'!E190&gt;0,'LISTE APPRO-ZAGAYA'!A190,"FALSE")</f>
        <v>FALSE</v>
      </c>
      <c r="F172" s="175" t="str">
        <f>IF('LISTE APPRO-ZAGAYA'!E190&gt;0,'LISTE APPRO-ZAGAYA'!E190,"FALSE")</f>
        <v>FALSE</v>
      </c>
    </row>
    <row r="173" ht="12.75" customHeight="1">
      <c r="D173" s="174"/>
      <c r="E173" s="172" t="str">
        <f>IF('LISTE APPRO-ZAGAYA'!E191&gt;0,'LISTE APPRO-ZAGAYA'!A191,"FALSE")</f>
        <v>FALSE</v>
      </c>
      <c r="F173" s="175" t="str">
        <f>IF('LISTE APPRO-ZAGAYA'!E191&gt;0,'LISTE APPRO-ZAGAYA'!E191,"FALSE")</f>
        <v>FALSE</v>
      </c>
    </row>
    <row r="174" ht="12.75" customHeight="1">
      <c r="D174" s="174"/>
      <c r="E174" s="172" t="str">
        <f>IF('LISTE APPRO-ZAGAYA'!E192&gt;0,'LISTE APPRO-ZAGAYA'!A192,"FALSE")</f>
        <v>FALSE</v>
      </c>
      <c r="F174" s="175" t="str">
        <f>IF('LISTE APPRO-ZAGAYA'!E192&gt;0,'LISTE APPRO-ZAGAYA'!E192,"FALSE")</f>
        <v>FALSE</v>
      </c>
    </row>
    <row r="175" ht="12.75" customHeight="1">
      <c r="D175" s="174"/>
      <c r="E175" s="172" t="str">
        <f>IF('LISTE APPRO-ZAGAYA'!E193&gt;0,'LISTE APPRO-ZAGAYA'!A193,"FALSE")</f>
        <v>FALSE</v>
      </c>
      <c r="F175" s="175" t="str">
        <f>IF('LISTE APPRO-ZAGAYA'!E193&gt;0,'LISTE APPRO-ZAGAYA'!E193,"FALSE")</f>
        <v>FALSE</v>
      </c>
    </row>
    <row r="176" ht="12.75" customHeight="1">
      <c r="D176" s="174"/>
      <c r="E176" s="172" t="str">
        <f>IF('LISTE APPRO-ZAGAYA'!E194&gt;0,'LISTE APPRO-ZAGAYA'!A194,"FALSE")</f>
        <v>FALSE</v>
      </c>
      <c r="F176" s="175" t="str">
        <f>IF('LISTE APPRO-ZAGAYA'!E194&gt;0,'LISTE APPRO-ZAGAYA'!E194,"FALSE")</f>
        <v>FALSE</v>
      </c>
    </row>
    <row r="177" ht="12.75" customHeight="1">
      <c r="D177" s="174"/>
      <c r="E177" s="172" t="str">
        <f>IF('LISTE APPRO-ZAGAYA'!E195&gt;0,'LISTE APPRO-ZAGAYA'!A195,"FALSE")</f>
        <v>FALSE</v>
      </c>
      <c r="F177" s="175" t="str">
        <f>IF('LISTE APPRO-ZAGAYA'!E195&gt;0,'LISTE APPRO-ZAGAYA'!E195,"FALSE")</f>
        <v>FALSE</v>
      </c>
    </row>
    <row r="178" ht="12.75" customHeight="1">
      <c r="D178" s="174"/>
      <c r="E178" s="172" t="str">
        <f>IF('LISTE APPRO-ZAGAYA'!E196&gt;0,'LISTE APPRO-ZAGAYA'!A196,"FALSE")</f>
        <v>FALSE</v>
      </c>
      <c r="F178" s="175" t="str">
        <f>IF('LISTE APPRO-ZAGAYA'!E196&gt;0,'LISTE APPRO-ZAGAYA'!E196,"FALSE")</f>
        <v>FALSE</v>
      </c>
    </row>
    <row r="179" ht="12.75" customHeight="1">
      <c r="D179" s="174"/>
      <c r="E179" s="172" t="str">
        <f>IF('LISTE APPRO-ZAGAYA'!E197&gt;0,'LISTE APPRO-ZAGAYA'!A197,"FALSE")</f>
        <v>FALSE</v>
      </c>
      <c r="F179" s="175" t="str">
        <f>IF('LISTE APPRO-ZAGAYA'!E197&gt;0,'LISTE APPRO-ZAGAYA'!E197,"FALSE")</f>
        <v>FALSE</v>
      </c>
    </row>
    <row r="180" ht="12.75" customHeight="1">
      <c r="D180" s="174"/>
      <c r="E180" s="172" t="str">
        <f>IF('LISTE APPRO-ZAGAYA'!E198&gt;0,'LISTE APPRO-ZAGAYA'!A198,"FALSE")</f>
        <v>FALSE</v>
      </c>
      <c r="F180" s="175" t="str">
        <f>IF('LISTE APPRO-ZAGAYA'!E198&gt;0,'LISTE APPRO-ZAGAYA'!E198,"FALSE")</f>
        <v>FALSE</v>
      </c>
    </row>
    <row r="181" ht="12.75" customHeight="1">
      <c r="D181" s="174"/>
      <c r="E181" s="172" t="str">
        <f>IF('LISTE APPRO-ZAGAYA'!E199&gt;0,'LISTE APPRO-ZAGAYA'!A199,"FALSE")</f>
        <v>FALSE</v>
      </c>
      <c r="F181" s="175" t="str">
        <f>IF('LISTE APPRO-ZAGAYA'!E199&gt;0,'LISTE APPRO-ZAGAYA'!E199,"FALSE")</f>
        <v>FALSE</v>
      </c>
    </row>
    <row r="182" ht="12.75" customHeight="1">
      <c r="D182" s="174"/>
      <c r="E182" s="172" t="str">
        <f>IF('LISTE APPRO-ZAGAYA'!E200&gt;0,'LISTE APPRO-ZAGAYA'!A200,"FALSE")</f>
        <v>FALSE</v>
      </c>
      <c r="F182" s="175" t="str">
        <f>IF('LISTE APPRO-ZAGAYA'!E200&gt;0,'LISTE APPRO-ZAGAYA'!E200,"FALSE")</f>
        <v>FALSE</v>
      </c>
    </row>
    <row r="183" ht="12.75" customHeight="1">
      <c r="D183" s="174"/>
      <c r="E183" s="172" t="str">
        <f>IF('LISTE APPRO-ZAGAYA'!E201&gt;0,'LISTE APPRO-ZAGAYA'!A201,"FALSE")</f>
        <v>FALSE</v>
      </c>
      <c r="F183" s="175" t="str">
        <f>IF('LISTE APPRO-ZAGAYA'!E201&gt;0,'LISTE APPRO-ZAGAYA'!E201,"FALSE")</f>
        <v>FALSE</v>
      </c>
    </row>
    <row r="184" ht="12.75" customHeight="1">
      <c r="D184" s="174"/>
      <c r="E184" s="172" t="str">
        <f>IF('LISTE APPRO-ZAGAYA'!E202&gt;0,'LISTE APPRO-ZAGAYA'!A202,"FALSE")</f>
        <v>FALSE</v>
      </c>
      <c r="F184" s="175" t="str">
        <f>IF('LISTE APPRO-ZAGAYA'!E202&gt;0,'LISTE APPRO-ZAGAYA'!E202,"FALSE")</f>
        <v>FALSE</v>
      </c>
    </row>
    <row r="185" ht="12.75" customHeight="1">
      <c r="D185" s="174"/>
      <c r="E185" s="172" t="str">
        <f>IF('LISTE APPRO-ZAGAYA'!E203&gt;0,'LISTE APPRO-ZAGAYA'!A203,"FALSE")</f>
        <v>FALSE</v>
      </c>
      <c r="F185" s="175" t="str">
        <f>IF('LISTE APPRO-ZAGAYA'!E203&gt;0,'LISTE APPRO-ZAGAYA'!E203,"FALSE")</f>
        <v>FALSE</v>
      </c>
    </row>
    <row r="186" ht="12.75" customHeight="1">
      <c r="D186" s="174"/>
      <c r="E186" s="172" t="str">
        <f>IF('LISTE APPRO-ZAGAYA'!E204&gt;0,'LISTE APPRO-ZAGAYA'!A204,"FALSE")</f>
        <v>FALSE</v>
      </c>
      <c r="F186" s="175" t="str">
        <f>IF('LISTE APPRO-ZAGAYA'!E204&gt;0,'LISTE APPRO-ZAGAYA'!E204,"FALSE")</f>
        <v>FALSE</v>
      </c>
    </row>
    <row r="187" ht="12.75" customHeight="1">
      <c r="D187" s="174"/>
      <c r="E187" s="172" t="str">
        <f>IF('LISTE APPRO-ZAGAYA'!E205&gt;0,'LISTE APPRO-ZAGAYA'!A205,"FALSE")</f>
        <v>FALSE</v>
      </c>
      <c r="F187" s="175" t="str">
        <f>IF('LISTE APPRO-ZAGAYA'!E205&gt;0,'LISTE APPRO-ZAGAYA'!E205,"FALSE")</f>
        <v>FALSE</v>
      </c>
    </row>
    <row r="188" ht="12.75" customHeight="1">
      <c r="D188" s="174"/>
      <c r="E188" s="172" t="str">
        <f>IF('LISTE APPRO-ZAGAYA'!E206&gt;0,'LISTE APPRO-ZAGAYA'!A206,"FALSE")</f>
        <v>FALSE</v>
      </c>
      <c r="F188" s="175" t="str">
        <f>IF('LISTE APPRO-ZAGAYA'!E206&gt;0,'LISTE APPRO-ZAGAYA'!E206,"FALSE")</f>
        <v>FALSE</v>
      </c>
    </row>
    <row r="189" ht="12.75" customHeight="1">
      <c r="D189" s="174"/>
      <c r="E189" s="172" t="str">
        <f>IF('LISTE APPRO-ZAGAYA'!E207&gt;0,'LISTE APPRO-ZAGAYA'!A207,"FALSE")</f>
        <v>FALSE</v>
      </c>
      <c r="F189" s="175" t="str">
        <f>IF('LISTE APPRO-ZAGAYA'!E207&gt;0,'LISTE APPRO-ZAGAYA'!E207,"FALSE")</f>
        <v>FALSE</v>
      </c>
    </row>
    <row r="190" ht="12.75" customHeight="1">
      <c r="D190" s="174"/>
      <c r="E190" s="172" t="str">
        <f>IF('LISTE APPRO-ZAGAYA'!E208&gt;0,'LISTE APPRO-ZAGAYA'!A208,"FALSE")</f>
        <v>FALSE</v>
      </c>
      <c r="F190" s="175" t="str">
        <f>IF('LISTE APPRO-ZAGAYA'!E208&gt;0,'LISTE APPRO-ZAGAYA'!E208,"FALSE")</f>
        <v>FALSE</v>
      </c>
    </row>
    <row r="191" ht="12.75" customHeight="1">
      <c r="D191" s="174"/>
      <c r="E191" s="172" t="str">
        <f>IF('LISTE APPRO-ZAGAYA'!E209&gt;0,'LISTE APPRO-ZAGAYA'!A209,"FALSE")</f>
        <v>FALSE</v>
      </c>
      <c r="F191" s="175" t="str">
        <f>IF('LISTE APPRO-ZAGAYA'!E209&gt;0,'LISTE APPRO-ZAGAYA'!E209,"FALSE")</f>
        <v>FALSE</v>
      </c>
    </row>
    <row r="192" ht="12.75" customHeight="1">
      <c r="D192" s="174"/>
      <c r="E192" s="172" t="str">
        <f>IF('LISTE APPRO-ZAGAYA'!E210&gt;0,'LISTE APPRO-ZAGAYA'!A210,"FALSE")</f>
        <v>FALSE</v>
      </c>
      <c r="F192" s="175" t="str">
        <f>IF('LISTE APPRO-ZAGAYA'!E210&gt;0,'LISTE APPRO-ZAGAYA'!E210,"FALSE")</f>
        <v>FALSE</v>
      </c>
    </row>
    <row r="193" ht="12.75" customHeight="1">
      <c r="D193" s="174"/>
      <c r="E193" s="172" t="str">
        <f>IF('LISTE APPRO-ZAGAYA'!E211&gt;0,'LISTE APPRO-ZAGAYA'!A211,"FALSE")</f>
        <v>FALSE</v>
      </c>
      <c r="F193" s="175" t="str">
        <f>IF('LISTE APPRO-ZAGAYA'!E211&gt;0,'LISTE APPRO-ZAGAYA'!E211,"FALSE")</f>
        <v>FALSE</v>
      </c>
    </row>
    <row r="194" ht="12.75" customHeight="1">
      <c r="D194" s="174"/>
      <c r="E194" s="172" t="str">
        <f>IF('LISTE APPRO-ZAGAYA'!E212&gt;0,'LISTE APPRO-ZAGAYA'!A212,"FALSE")</f>
        <v>FALSE</v>
      </c>
      <c r="F194" s="175" t="str">
        <f>IF('LISTE APPRO-ZAGAYA'!E212&gt;0,'LISTE APPRO-ZAGAYA'!E212,"FALSE")</f>
        <v>FALSE</v>
      </c>
    </row>
    <row r="195" ht="12.75" customHeight="1">
      <c r="D195" s="174"/>
      <c r="E195" s="172" t="str">
        <f>IF('LISTE APPRO-ZAGAYA'!E213&gt;0,'LISTE APPRO-ZAGAYA'!A213,"FALSE")</f>
        <v>FALSE</v>
      </c>
      <c r="F195" s="175" t="str">
        <f>IF('LISTE APPRO-ZAGAYA'!E213&gt;0,'LISTE APPRO-ZAGAYA'!E213,"FALSE")</f>
        <v>FALSE</v>
      </c>
    </row>
    <row r="196" ht="12.75" customHeight="1">
      <c r="D196" s="174"/>
      <c r="E196" s="172" t="str">
        <f>IF('LISTE APPRO-ZAGAYA'!E214&gt;0,'LISTE APPRO-ZAGAYA'!A214,"FALSE")</f>
        <v>FALSE</v>
      </c>
      <c r="F196" s="175" t="str">
        <f>IF('LISTE APPRO-ZAGAYA'!E214&gt;0,'LISTE APPRO-ZAGAYA'!E214,"FALSE")</f>
        <v>FALSE</v>
      </c>
    </row>
    <row r="197" ht="12.75" customHeight="1">
      <c r="D197" s="174"/>
      <c r="E197" s="172" t="str">
        <f>IF('LISTE APPRO-ZAGAYA'!E215&gt;0,'LISTE APPRO-ZAGAYA'!A215,"FALSE")</f>
        <v>FALSE</v>
      </c>
      <c r="F197" s="175" t="str">
        <f>IF('LISTE APPRO-ZAGAYA'!E215&gt;0,'LISTE APPRO-ZAGAYA'!E215,"FALSE")</f>
        <v>FALSE</v>
      </c>
    </row>
    <row r="198" ht="12.75" customHeight="1">
      <c r="D198" s="174"/>
      <c r="E198" s="172" t="str">
        <f>IF('LISTE APPRO-ZAGAYA'!E216&gt;0,'LISTE APPRO-ZAGAYA'!A216,"FALSE")</f>
        <v>FALSE</v>
      </c>
      <c r="F198" s="175" t="str">
        <f>IF('LISTE APPRO-ZAGAYA'!E216&gt;0,'LISTE APPRO-ZAGAYA'!E216,"FALSE")</f>
        <v>FALSE</v>
      </c>
    </row>
    <row r="199" ht="12.75" customHeight="1">
      <c r="D199" s="174"/>
      <c r="E199" s="172" t="str">
        <f>IF('LISTE APPRO-ZAGAYA'!E217&gt;0,'LISTE APPRO-ZAGAYA'!A217,"FALSE")</f>
        <v>FALSE</v>
      </c>
      <c r="F199" s="175" t="str">
        <f>IF('LISTE APPRO-ZAGAYA'!E217&gt;0,'LISTE APPRO-ZAGAYA'!E217,"FALSE")</f>
        <v>FALSE</v>
      </c>
    </row>
    <row r="200" ht="12.75" customHeight="1">
      <c r="D200" s="174"/>
      <c r="E200" s="172" t="str">
        <f>IF('LISTE APPRO-ZAGAYA'!E218&gt;0,'LISTE APPRO-ZAGAYA'!A218,"FALSE")</f>
        <v>FALSE</v>
      </c>
      <c r="F200" s="175" t="str">
        <f>IF('LISTE APPRO-ZAGAYA'!E218&gt;0,'LISTE APPRO-ZAGAYA'!E218,"FALSE")</f>
        <v>FALSE</v>
      </c>
    </row>
    <row r="201" ht="12.75" customHeight="1">
      <c r="D201" s="174"/>
      <c r="E201" s="172" t="str">
        <f>IF('LISTE APPRO-ZAGAYA'!E219&gt;0,'LISTE APPRO-ZAGAYA'!A219,"FALSE")</f>
        <v>FALSE</v>
      </c>
      <c r="F201" s="175" t="str">
        <f>IF('LISTE APPRO-ZAGAYA'!E219&gt;0,'LISTE APPRO-ZAGAYA'!E219,"FALSE")</f>
        <v>FALSE</v>
      </c>
    </row>
    <row r="202" ht="12.75" customHeight="1">
      <c r="D202" s="174"/>
      <c r="E202" s="172" t="str">
        <f>IF('LISTE APPRO-ZAGAYA'!E220&gt;0,'LISTE APPRO-ZAGAYA'!A220,"FALSE")</f>
        <v>FALSE</v>
      </c>
      <c r="F202" s="175" t="str">
        <f>IF('LISTE APPRO-ZAGAYA'!E220&gt;0,'LISTE APPRO-ZAGAYA'!E220,"FALSE")</f>
        <v>FALSE</v>
      </c>
    </row>
    <row r="203" ht="12.75" customHeight="1">
      <c r="D203" s="174"/>
      <c r="E203" s="172" t="str">
        <f>IF('LISTE APPRO-ZAGAYA'!E221&gt;0,'LISTE APPRO-ZAGAYA'!A221,"FALSE")</f>
        <v>FALSE</v>
      </c>
      <c r="F203" s="175" t="str">
        <f>IF('LISTE APPRO-ZAGAYA'!E221&gt;0,'LISTE APPRO-ZAGAYA'!E221,"FALSE")</f>
        <v>FALSE</v>
      </c>
    </row>
    <row r="204" ht="12.75" customHeight="1">
      <c r="D204" s="174"/>
      <c r="E204" s="172" t="str">
        <f>IF('LISTE APPRO-ZAGAYA'!E222&gt;0,'LISTE APPRO-ZAGAYA'!A222,"FALSE")</f>
        <v>FALSE</v>
      </c>
      <c r="F204" s="175" t="str">
        <f>IF('LISTE APPRO-ZAGAYA'!E222&gt;0,'LISTE APPRO-ZAGAYA'!E222,"FALSE")</f>
        <v>FALSE</v>
      </c>
    </row>
    <row r="205" ht="12.75" customHeight="1">
      <c r="D205" s="174"/>
      <c r="E205" s="172" t="str">
        <f>IF('LISTE APPRO-ZAGAYA'!E223&gt;0,'LISTE APPRO-ZAGAYA'!A223,"FALSE")</f>
        <v>FALSE</v>
      </c>
      <c r="F205" s="175" t="str">
        <f>IF('LISTE APPRO-ZAGAYA'!E223&gt;0,'LISTE APPRO-ZAGAYA'!E223,"FALSE")</f>
        <v>FALSE</v>
      </c>
    </row>
    <row r="206" ht="12.75" customHeight="1">
      <c r="D206" s="174"/>
      <c r="E206" s="172" t="str">
        <f>IF('LISTE APPRO-ZAGAYA'!E224&gt;0,'LISTE APPRO-ZAGAYA'!A224,"FALSE")</f>
        <v>FALSE</v>
      </c>
      <c r="F206" s="175" t="str">
        <f>IF('LISTE APPRO-ZAGAYA'!E224&gt;0,'LISTE APPRO-ZAGAYA'!E224,"FALSE")</f>
        <v>FALSE</v>
      </c>
    </row>
    <row r="207" ht="12.75" customHeight="1">
      <c r="D207" s="174"/>
      <c r="E207" s="172" t="str">
        <f>IF('LISTE APPRO-ZAGAYA'!E225&gt;0,'LISTE APPRO-ZAGAYA'!A225,"FALSE")</f>
        <v>FALSE</v>
      </c>
      <c r="F207" s="175" t="str">
        <f>IF('LISTE APPRO-ZAGAYA'!E225&gt;0,'LISTE APPRO-ZAGAYA'!E225,"FALSE")</f>
        <v>FALSE</v>
      </c>
    </row>
    <row r="208" ht="12.75" customHeight="1">
      <c r="D208" s="174"/>
      <c r="E208" s="172" t="str">
        <f>IF('LISTE APPRO-ZAGAYA'!E226&gt;0,'LISTE APPRO-ZAGAYA'!A226,"FALSE")</f>
        <v>FALSE</v>
      </c>
      <c r="F208" s="175" t="str">
        <f>IF('LISTE APPRO-ZAGAYA'!E226&gt;0,'LISTE APPRO-ZAGAYA'!E226,"FALSE")</f>
        <v>FALSE</v>
      </c>
    </row>
    <row r="209" ht="12.75" customHeight="1">
      <c r="D209" s="174"/>
      <c r="E209" s="172" t="str">
        <f>IF('LISTE APPRO-ZAGAYA'!E227&gt;0,'LISTE APPRO-ZAGAYA'!A227,"FALSE")</f>
        <v>FALSE</v>
      </c>
      <c r="F209" s="175" t="str">
        <f>IF('LISTE APPRO-ZAGAYA'!E227&gt;0,'LISTE APPRO-ZAGAYA'!E227,"FALSE")</f>
        <v>FALSE</v>
      </c>
    </row>
    <row r="210" ht="12.75" customHeight="1">
      <c r="D210" s="174"/>
      <c r="E210" s="172" t="str">
        <f>IF('LISTE APPRO-ZAGAYA'!E228&gt;0,'LISTE APPRO-ZAGAYA'!A228,"FALSE")</f>
        <v>FALSE</v>
      </c>
      <c r="F210" s="175" t="str">
        <f>IF('LISTE APPRO-ZAGAYA'!E228&gt;0,'LISTE APPRO-ZAGAYA'!E228,"FALSE")</f>
        <v>FALSE</v>
      </c>
    </row>
    <row r="211" ht="12.75" customHeight="1">
      <c r="D211" s="174"/>
      <c r="E211" s="172" t="str">
        <f>IF('LISTE APPRO-ZAGAYA'!E229&gt;0,'LISTE APPRO-ZAGAYA'!A229,"FALSE")</f>
        <v>FALSE</v>
      </c>
      <c r="F211" s="175" t="str">
        <f>IF('LISTE APPRO-ZAGAYA'!E229&gt;0,'LISTE APPRO-ZAGAYA'!E229,"FALSE")</f>
        <v>FALSE</v>
      </c>
    </row>
    <row r="212" ht="12.75" customHeight="1">
      <c r="D212" s="174"/>
      <c r="E212" s="172" t="str">
        <f>IF('LISTE APPRO-ZAGAYA'!E230&gt;0,'LISTE APPRO-ZAGAYA'!A230,"FALSE")</f>
        <v>FALSE</v>
      </c>
      <c r="F212" s="175" t="str">
        <f>IF('LISTE APPRO-ZAGAYA'!E230&gt;0,'LISTE APPRO-ZAGAYA'!E230,"FALSE")</f>
        <v>FALSE</v>
      </c>
    </row>
    <row r="213" ht="12.75" customHeight="1">
      <c r="D213" s="174"/>
      <c r="E213" s="172" t="str">
        <f>IF('LISTE APPRO-ZAGAYA'!E231&gt;0,'LISTE APPRO-ZAGAYA'!A231,"FALSE")</f>
        <v>FALSE</v>
      </c>
      <c r="F213" s="175" t="str">
        <f>IF('LISTE APPRO-ZAGAYA'!E231&gt;0,'LISTE APPRO-ZAGAYA'!E231,"FALSE")</f>
        <v>FALSE</v>
      </c>
    </row>
    <row r="214" ht="12.75" customHeight="1">
      <c r="D214" s="174"/>
      <c r="E214" s="172" t="str">
        <f>IF('LISTE APPRO-ZAGAYA'!E232&gt;0,'LISTE APPRO-ZAGAYA'!A232,"FALSE")</f>
        <v>FALSE</v>
      </c>
      <c r="F214" s="175" t="str">
        <f>IF('LISTE APPRO-ZAGAYA'!E232&gt;0,'LISTE APPRO-ZAGAYA'!E232,"FALSE")</f>
        <v>FALSE</v>
      </c>
    </row>
    <row r="215" ht="12.75" customHeight="1">
      <c r="D215" s="174"/>
      <c r="E215" s="172" t="str">
        <f>IF('LISTE APPRO-ZAGAYA'!E233&gt;0,'LISTE APPRO-ZAGAYA'!A233,"FALSE")</f>
        <v>FALSE</v>
      </c>
      <c r="F215" s="175" t="str">
        <f>IF('LISTE APPRO-ZAGAYA'!E233&gt;0,'LISTE APPRO-ZAGAYA'!E233,"FALSE")</f>
        <v>FALSE</v>
      </c>
    </row>
    <row r="216" ht="12.75" customHeight="1">
      <c r="D216" s="174"/>
      <c r="E216" s="172" t="str">
        <f>IF('LISTE APPRO-ZAGAYA'!E234&gt;0,'LISTE APPRO-ZAGAYA'!A234,"FALSE")</f>
        <v>FALSE</v>
      </c>
      <c r="F216" s="175" t="str">
        <f>IF('LISTE APPRO-ZAGAYA'!E234&gt;0,'LISTE APPRO-ZAGAYA'!E234,"FALSE")</f>
        <v>FALSE</v>
      </c>
    </row>
    <row r="217" ht="12.75" customHeight="1">
      <c r="D217" s="174"/>
      <c r="E217" s="172" t="str">
        <f>IF('LISTE APPRO-ZAGAYA'!E235&gt;0,'LISTE APPRO-ZAGAYA'!A235,"FALSE")</f>
        <v>FALSE</v>
      </c>
      <c r="F217" s="175" t="str">
        <f>IF('LISTE APPRO-ZAGAYA'!E235&gt;0,'LISTE APPRO-ZAGAYA'!E235,"FALSE")</f>
        <v>FALSE</v>
      </c>
    </row>
    <row r="218" ht="12.75" customHeight="1">
      <c r="D218" s="174"/>
      <c r="E218" s="172" t="str">
        <f>IF('LISTE APPRO-ZAGAYA'!E236&gt;0,'LISTE APPRO-ZAGAYA'!A236,"FALSE")</f>
        <v>FALSE</v>
      </c>
      <c r="F218" s="175" t="str">
        <f>IF('LISTE APPRO-ZAGAYA'!E236&gt;0,'LISTE APPRO-ZAGAYA'!E236,"FALSE")</f>
        <v>FALSE</v>
      </c>
    </row>
    <row r="219" ht="12.75" customHeight="1">
      <c r="D219" s="174"/>
      <c r="E219" s="172" t="str">
        <f>IF('LISTE APPRO-ZAGAYA'!E237&gt;0,'LISTE APPRO-ZAGAYA'!A237,"FALSE")</f>
        <v>FALSE</v>
      </c>
      <c r="F219" s="175" t="str">
        <f>IF('LISTE APPRO-ZAGAYA'!E237&gt;0,'LISTE APPRO-ZAGAYA'!E237,"FALSE")</f>
        <v>FALSE</v>
      </c>
    </row>
    <row r="220" ht="12.75" customHeight="1">
      <c r="D220" s="174"/>
      <c r="E220" s="172" t="str">
        <f>IF('LISTE APPRO-ZAGAYA'!E238&gt;0,'LISTE APPRO-ZAGAYA'!A238,"FALSE")</f>
        <v>FALSE</v>
      </c>
      <c r="F220" s="175" t="str">
        <f>IF('LISTE APPRO-ZAGAYA'!E238&gt;0,'LISTE APPRO-ZAGAYA'!E238,"FALSE")</f>
        <v>FALSE</v>
      </c>
    </row>
    <row r="221" ht="12.75" customHeight="1">
      <c r="D221" s="174"/>
      <c r="E221" s="172" t="str">
        <f>IF('LISTE APPRO-ZAGAYA'!E239&gt;0,'LISTE APPRO-ZAGAYA'!A239,"FALSE")</f>
        <v>FALSE</v>
      </c>
      <c r="F221" s="175" t="str">
        <f>IF('LISTE APPRO-ZAGAYA'!E239&gt;0,'LISTE APPRO-ZAGAYA'!E239,"FALSE")</f>
        <v>FALSE</v>
      </c>
    </row>
    <row r="222" ht="12.75" customHeight="1">
      <c r="D222" s="174"/>
      <c r="E222" s="172" t="str">
        <f>IF('LISTE APPRO-ZAGAYA'!E240&gt;0,'LISTE APPRO-ZAGAYA'!A240,"FALSE")</f>
        <v>FALSE</v>
      </c>
      <c r="F222" s="175" t="str">
        <f>IF('LISTE APPRO-ZAGAYA'!E240&gt;0,'LISTE APPRO-ZAGAYA'!E240,"FALSE")</f>
        <v>FALSE</v>
      </c>
    </row>
    <row r="223" ht="12.75" customHeight="1">
      <c r="D223" s="174"/>
      <c r="E223" s="172" t="str">
        <f>IF('LISTE APPRO-ZAGAYA'!E241&gt;0,'LISTE APPRO-ZAGAYA'!A241,"FALSE")</f>
        <v>FALSE</v>
      </c>
      <c r="F223" s="175" t="str">
        <f>IF('LISTE APPRO-ZAGAYA'!E241&gt;0,'LISTE APPRO-ZAGAYA'!E241,"FALSE")</f>
        <v>FALSE</v>
      </c>
    </row>
    <row r="224" ht="12.75" customHeight="1">
      <c r="D224" s="174"/>
      <c r="E224" s="172" t="str">
        <f>IF('LISTE APPRO-ZAGAYA'!E242&gt;0,'LISTE APPRO-ZAGAYA'!A242,"FALSE")</f>
        <v>FALSE</v>
      </c>
      <c r="F224" s="175" t="str">
        <f>IF('LISTE APPRO-ZAGAYA'!E242&gt;0,'LISTE APPRO-ZAGAYA'!E242,"FALSE")</f>
        <v>FALSE</v>
      </c>
    </row>
    <row r="225" ht="12.75" customHeight="1">
      <c r="D225" s="174"/>
      <c r="E225" s="172" t="str">
        <f>IF('LISTE APPRO-ZAGAYA'!E243&gt;0,'LISTE APPRO-ZAGAYA'!A243,"FALSE")</f>
        <v>FALSE</v>
      </c>
      <c r="F225" s="175" t="str">
        <f>IF('LISTE APPRO-ZAGAYA'!E243&gt;0,'LISTE APPRO-ZAGAYA'!E243,"FALSE")</f>
        <v>FALSE</v>
      </c>
    </row>
    <row r="226" ht="12.75" customHeight="1">
      <c r="D226" s="174"/>
      <c r="E226" s="172" t="str">
        <f>IF('LISTE APPRO-ZAGAYA'!E244&gt;0,'LISTE APPRO-ZAGAYA'!A244,"FALSE")</f>
        <v>FALSE</v>
      </c>
      <c r="F226" s="175" t="str">
        <f>IF('LISTE APPRO-ZAGAYA'!E244&gt;0,'LISTE APPRO-ZAGAYA'!E244,"FALSE")</f>
        <v>FALSE</v>
      </c>
    </row>
    <row r="227" ht="12.75" customHeight="1">
      <c r="D227" s="174"/>
      <c r="E227" s="172" t="str">
        <f>IF('LISTE APPRO-ZAGAYA'!E245&gt;0,'LISTE APPRO-ZAGAYA'!A245,"FALSE")</f>
        <v>FALSE</v>
      </c>
      <c r="F227" s="175" t="str">
        <f>IF('LISTE APPRO-ZAGAYA'!E245&gt;0,'LISTE APPRO-ZAGAYA'!E245,"FALSE")</f>
        <v>FALSE</v>
      </c>
    </row>
    <row r="228" ht="12.75" customHeight="1">
      <c r="D228" s="174"/>
      <c r="E228" s="172" t="str">
        <f>IF('LISTE APPRO-ZAGAYA'!E246&gt;0,'LISTE APPRO-ZAGAYA'!A246,"FALSE")</f>
        <v>FALSE</v>
      </c>
      <c r="F228" s="175" t="str">
        <f>IF('LISTE APPRO-ZAGAYA'!E246&gt;0,'LISTE APPRO-ZAGAYA'!E246,"FALSE")</f>
        <v>FALSE</v>
      </c>
    </row>
    <row r="229" ht="12.75" customHeight="1">
      <c r="D229" s="174"/>
      <c r="E229" s="172" t="str">
        <f>IF('LISTE APPRO-ZAGAYA'!E247&gt;0,'LISTE APPRO-ZAGAYA'!A247,"FALSE")</f>
        <v>FALSE</v>
      </c>
      <c r="F229" s="175" t="str">
        <f>IF('LISTE APPRO-ZAGAYA'!E247&gt;0,'LISTE APPRO-ZAGAYA'!E247,"FALSE")</f>
        <v>FALSE</v>
      </c>
    </row>
    <row r="230" ht="12.75" customHeight="1">
      <c r="D230" s="174"/>
      <c r="E230" s="172" t="str">
        <f>IF('LISTE APPRO-ZAGAYA'!E248&gt;0,'LISTE APPRO-ZAGAYA'!A248,"FALSE")</f>
        <v>FALSE</v>
      </c>
      <c r="F230" s="175" t="str">
        <f>IF('LISTE APPRO-ZAGAYA'!E248&gt;0,'LISTE APPRO-ZAGAYA'!E248,"FALSE")</f>
        <v>FALSE</v>
      </c>
    </row>
    <row r="231" ht="12.75" customHeight="1">
      <c r="D231" s="174"/>
      <c r="E231" s="172" t="str">
        <f>IF('LISTE APPRO-ZAGAYA'!E249&gt;0,'LISTE APPRO-ZAGAYA'!A249,"FALSE")</f>
        <v>FALSE</v>
      </c>
      <c r="F231" s="175" t="str">
        <f>IF('LISTE APPRO-ZAGAYA'!E249&gt;0,'LISTE APPRO-ZAGAYA'!E249,"FALSE")</f>
        <v>FALSE</v>
      </c>
    </row>
    <row r="232" ht="12.75" customHeight="1">
      <c r="D232" s="174"/>
      <c r="E232" s="172" t="str">
        <f>IF('LISTE APPRO-ZAGAYA'!E250&gt;0,'LISTE APPRO-ZAGAYA'!A250,"FALSE")</f>
        <v>FALSE</v>
      </c>
      <c r="F232" s="175" t="str">
        <f>IF('LISTE APPRO-ZAGAYA'!E250&gt;0,'LISTE APPRO-ZAGAYA'!E250,"FALSE")</f>
        <v>FALSE</v>
      </c>
    </row>
    <row r="233" ht="12.75" customHeight="1">
      <c r="D233" s="174"/>
      <c r="E233" s="172" t="str">
        <f>IF('LISTE APPRO-ZAGAYA'!E251&gt;0,'LISTE APPRO-ZAGAYA'!A251,"FALSE")</f>
        <v>FALSE</v>
      </c>
      <c r="F233" s="175" t="str">
        <f>IF('LISTE APPRO-ZAGAYA'!E251&gt;0,'LISTE APPRO-ZAGAYA'!E251,"FALSE")</f>
        <v>FALSE</v>
      </c>
    </row>
    <row r="234" ht="12.75" customHeight="1">
      <c r="D234" s="174"/>
      <c r="E234" s="172" t="str">
        <f>IF('LISTE APPRO-ZAGAYA'!E252&gt;0,'LISTE APPRO-ZAGAYA'!A252,"FALSE")</f>
        <v>FALSE</v>
      </c>
      <c r="F234" s="175" t="str">
        <f>IF('LISTE APPRO-ZAGAYA'!E252&gt;0,'LISTE APPRO-ZAGAYA'!E252,"FALSE")</f>
        <v>FALSE</v>
      </c>
    </row>
    <row r="235" ht="12.75" customHeight="1">
      <c r="D235" s="174"/>
      <c r="E235" s="172" t="str">
        <f>IF('LISTE APPRO-ZAGAYA'!E253&gt;0,'LISTE APPRO-ZAGAYA'!A253,"FALSE")</f>
        <v>FALSE</v>
      </c>
      <c r="F235" s="175" t="str">
        <f>IF('LISTE APPRO-ZAGAYA'!E253&gt;0,'LISTE APPRO-ZAGAYA'!E253,"FALSE")</f>
        <v>FALSE</v>
      </c>
    </row>
    <row r="236" ht="12.75" customHeight="1">
      <c r="D236" s="174"/>
      <c r="E236" s="172" t="str">
        <f>IF('LISTE APPRO-ZAGAYA'!E254&gt;0,'LISTE APPRO-ZAGAYA'!A254,"FALSE")</f>
        <v>FALSE</v>
      </c>
      <c r="F236" s="175" t="str">
        <f>IF('LISTE APPRO-ZAGAYA'!E254&gt;0,'LISTE APPRO-ZAGAYA'!E254,"FALSE")</f>
        <v>FALSE</v>
      </c>
    </row>
    <row r="237" ht="12.75" customHeight="1">
      <c r="D237" s="174"/>
      <c r="E237" s="172" t="str">
        <f>IF('LISTE APPRO-ZAGAYA'!E255&gt;0,'LISTE APPRO-ZAGAYA'!A255,"FALSE")</f>
        <v>FALSE</v>
      </c>
      <c r="F237" s="175" t="str">
        <f>IF('LISTE APPRO-ZAGAYA'!E255&gt;0,'LISTE APPRO-ZAGAYA'!E255,"FALSE")</f>
        <v>FALSE</v>
      </c>
    </row>
    <row r="238" ht="12.75" customHeight="1">
      <c r="D238" s="174"/>
      <c r="E238" s="172" t="str">
        <f>IF('LISTE APPRO-ZAGAYA'!E256&gt;0,'LISTE APPRO-ZAGAYA'!A256,"FALSE")</f>
        <v>FALSE</v>
      </c>
      <c r="F238" s="175" t="str">
        <f>IF('LISTE APPRO-ZAGAYA'!E256&gt;0,'LISTE APPRO-ZAGAYA'!E256,"FALSE")</f>
        <v>FALSE</v>
      </c>
    </row>
    <row r="239" ht="12.75" customHeight="1">
      <c r="D239" s="174"/>
      <c r="E239" s="172" t="str">
        <f>IF('LISTE APPRO-ZAGAYA'!E257&gt;0,'LISTE APPRO-ZAGAYA'!A257,"FALSE")</f>
        <v>FALSE</v>
      </c>
      <c r="F239" s="175" t="str">
        <f>IF('LISTE APPRO-ZAGAYA'!E257&gt;0,'LISTE APPRO-ZAGAYA'!E257,"FALSE")</f>
        <v>FALSE</v>
      </c>
    </row>
    <row r="240" ht="12.75" customHeight="1">
      <c r="D240" s="174"/>
      <c r="E240" s="172" t="str">
        <f>IF('LISTE APPRO-ZAGAYA'!E258&gt;0,'LISTE APPRO-ZAGAYA'!A258,"FALSE")</f>
        <v>FALSE</v>
      </c>
      <c r="F240" s="175" t="str">
        <f>IF('LISTE APPRO-ZAGAYA'!E258&gt;0,'LISTE APPRO-ZAGAYA'!E258,"FALSE")</f>
        <v>FALSE</v>
      </c>
    </row>
    <row r="241" ht="12.75" customHeight="1">
      <c r="D241" s="174"/>
      <c r="E241" s="172" t="str">
        <f>IF('LISTE APPRO-ZAGAYA'!E259&gt;0,'LISTE APPRO-ZAGAYA'!A259,"FALSE")</f>
        <v>FALSE</v>
      </c>
      <c r="F241" s="175" t="str">
        <f>IF('LISTE APPRO-ZAGAYA'!E259&gt;0,'LISTE APPRO-ZAGAYA'!E259,"FALSE")</f>
        <v>FALSE</v>
      </c>
    </row>
    <row r="242" ht="12.75" customHeight="1">
      <c r="D242" s="174"/>
      <c r="E242" s="172" t="str">
        <f>IF('LISTE APPRO-ZAGAYA'!E260&gt;0,'LISTE APPRO-ZAGAYA'!A260,"FALSE")</f>
        <v>FALSE</v>
      </c>
      <c r="F242" s="175" t="str">
        <f>IF('LISTE APPRO-ZAGAYA'!E260&gt;0,'LISTE APPRO-ZAGAYA'!E260,"FALSE")</f>
        <v>FALSE</v>
      </c>
    </row>
    <row r="243" ht="12.75" customHeight="1">
      <c r="D243" s="174"/>
      <c r="E243" s="172" t="str">
        <f>IF('LISTE APPRO-ZAGAYA'!E261&gt;0,'LISTE APPRO-ZAGAYA'!A261,"FALSE")</f>
        <v>FALSE</v>
      </c>
      <c r="F243" s="175" t="str">
        <f>IF('LISTE APPRO-ZAGAYA'!E261&gt;0,'LISTE APPRO-ZAGAYA'!E261,"FALSE")</f>
        <v>FALSE</v>
      </c>
    </row>
    <row r="244" ht="12.75" customHeight="1">
      <c r="D244" s="174"/>
      <c r="E244" s="172" t="str">
        <f>IF('LISTE APPRO-ZAGAYA'!E262&gt;0,'LISTE APPRO-ZAGAYA'!A262,"FALSE")</f>
        <v>FALSE</v>
      </c>
      <c r="F244" s="175" t="str">
        <f>IF('LISTE APPRO-ZAGAYA'!E262&gt;0,'LISTE APPRO-ZAGAYA'!E262,"FALSE")</f>
        <v>FALSE</v>
      </c>
    </row>
    <row r="245" ht="12.75" customHeight="1">
      <c r="D245" s="174"/>
      <c r="E245" s="172" t="str">
        <f>IF('LISTE APPRO-ZAGAYA'!E263&gt;0,'LISTE APPRO-ZAGAYA'!A263,"FALSE")</f>
        <v>FALSE</v>
      </c>
      <c r="F245" s="175" t="str">
        <f>IF('LISTE APPRO-ZAGAYA'!E263&gt;0,'LISTE APPRO-ZAGAYA'!E263,"FALSE")</f>
        <v>FALSE</v>
      </c>
    </row>
    <row r="246" ht="12.75" customHeight="1">
      <c r="D246" s="174"/>
      <c r="E246" s="172" t="str">
        <f>IF('LISTE APPRO-ZAGAYA'!E264&gt;0,'LISTE APPRO-ZAGAYA'!A264,"FALSE")</f>
        <v>FALSE</v>
      </c>
      <c r="F246" s="175" t="str">
        <f>IF('LISTE APPRO-ZAGAYA'!E264&gt;0,'LISTE APPRO-ZAGAYA'!E264,"FALSE")</f>
        <v>FALSE</v>
      </c>
    </row>
    <row r="247" ht="12.75" customHeight="1">
      <c r="D247" s="174"/>
      <c r="E247" s="172" t="str">
        <f>IF('LISTE APPRO-ZAGAYA'!E265&gt;0,'LISTE APPRO-ZAGAYA'!A265,"FALSE")</f>
        <v>FALSE</v>
      </c>
      <c r="F247" s="175" t="str">
        <f>IF('LISTE APPRO-ZAGAYA'!E265&gt;0,'LISTE APPRO-ZAGAYA'!E265,"FALSE")</f>
        <v>FALSE</v>
      </c>
    </row>
    <row r="248" ht="12.75" customHeight="1">
      <c r="D248" s="174"/>
      <c r="E248" s="172" t="str">
        <f>IF('LISTE APPRO-ZAGAYA'!E266&gt;0,'LISTE APPRO-ZAGAYA'!A266,"FALSE")</f>
        <v>FALSE</v>
      </c>
      <c r="F248" s="175" t="str">
        <f>IF('LISTE APPRO-ZAGAYA'!E266&gt;0,'LISTE APPRO-ZAGAYA'!E266,"FALSE")</f>
        <v>FALSE</v>
      </c>
    </row>
    <row r="249" ht="12.75" customHeight="1">
      <c r="D249" s="174"/>
      <c r="E249" s="172" t="str">
        <f>IF('LISTE APPRO-ZAGAYA'!E267&gt;0,'LISTE APPRO-ZAGAYA'!A267,"FALSE")</f>
        <v>FALSE</v>
      </c>
      <c r="F249" s="175" t="str">
        <f>IF('LISTE APPRO-ZAGAYA'!E267&gt;0,'LISTE APPRO-ZAGAYA'!E267,"FALSE")</f>
        <v>FALSE</v>
      </c>
    </row>
    <row r="250" ht="12.75" customHeight="1">
      <c r="D250" s="174"/>
      <c r="E250" s="172" t="str">
        <f>IF('LISTE APPRO-ZAGAYA'!E268&gt;0,'LISTE APPRO-ZAGAYA'!A268,"FALSE")</f>
        <v>FALSE</v>
      </c>
      <c r="F250" s="175" t="str">
        <f>IF('LISTE APPRO-ZAGAYA'!E268&gt;0,'LISTE APPRO-ZAGAYA'!E268,"FALSE")</f>
        <v>FALSE</v>
      </c>
    </row>
    <row r="251" ht="12.75" customHeight="1">
      <c r="D251" s="174"/>
      <c r="E251" s="172" t="str">
        <f>IF('LISTE APPRO-ZAGAYA'!E269&gt;0,'LISTE APPRO-ZAGAYA'!A269,"FALSE")</f>
        <v>FALSE</v>
      </c>
      <c r="F251" s="175" t="str">
        <f>IF('LISTE APPRO-ZAGAYA'!E269&gt;0,'LISTE APPRO-ZAGAYA'!E269,"FALSE")</f>
        <v>FALSE</v>
      </c>
    </row>
    <row r="252" ht="12.75" customHeight="1">
      <c r="D252" s="174"/>
      <c r="E252" s="172" t="str">
        <f>IF('LISTE APPRO-ZAGAYA'!E270&gt;0,'LISTE APPRO-ZAGAYA'!A270,"FALSE")</f>
        <v>FALSE</v>
      </c>
      <c r="F252" s="175" t="str">
        <f>IF('LISTE APPRO-ZAGAYA'!E270&gt;0,'LISTE APPRO-ZAGAYA'!E270,"FALSE")</f>
        <v>FALSE</v>
      </c>
    </row>
    <row r="253" ht="12.75" customHeight="1">
      <c r="D253" s="174"/>
      <c r="E253" s="172" t="str">
        <f>IF('LISTE APPRO-ZAGAYA'!E271&gt;0,'LISTE APPRO-ZAGAYA'!A271,"FALSE")</f>
        <v>FALSE</v>
      </c>
      <c r="F253" s="175" t="str">
        <f>IF('LISTE APPRO-ZAGAYA'!E271&gt;0,'LISTE APPRO-ZAGAYA'!E271,"FALSE")</f>
        <v>FALSE</v>
      </c>
    </row>
    <row r="254" ht="12.75" customHeight="1">
      <c r="D254" s="174"/>
      <c r="E254" s="172" t="str">
        <f>IF('LISTE APPRO-ZAGAYA'!E272&gt;0,'LISTE APPRO-ZAGAYA'!A272,"FALSE")</f>
        <v>FALSE</v>
      </c>
      <c r="F254" s="175" t="str">
        <f>IF('LISTE APPRO-ZAGAYA'!E272&gt;0,'LISTE APPRO-ZAGAYA'!E272,"FALSE")</f>
        <v>FALSE</v>
      </c>
    </row>
    <row r="255" ht="12.75" customHeight="1">
      <c r="D255" s="174"/>
      <c r="E255" s="172" t="str">
        <f>IF('LISTE APPRO-ZAGAYA'!E273&gt;0,'LISTE APPRO-ZAGAYA'!A273,"FALSE")</f>
        <v>FALSE</v>
      </c>
      <c r="F255" s="175" t="str">
        <f>IF('LISTE APPRO-ZAGAYA'!E273&gt;0,'LISTE APPRO-ZAGAYA'!E273,"FALSE")</f>
        <v>FALSE</v>
      </c>
    </row>
    <row r="256" ht="12.75" customHeight="1">
      <c r="D256" s="174"/>
      <c r="E256" s="172" t="str">
        <f>IF('LISTE APPRO-ZAGAYA'!E274&gt;0,'LISTE APPRO-ZAGAYA'!A274,"FALSE")</f>
        <v>FALSE</v>
      </c>
      <c r="F256" s="175" t="str">
        <f>IF('LISTE APPRO-ZAGAYA'!E274&gt;0,'LISTE APPRO-ZAGAYA'!E274,"FALSE")</f>
        <v>FALSE</v>
      </c>
    </row>
    <row r="257" ht="12.75" customHeight="1">
      <c r="D257" s="174"/>
      <c r="E257" s="172" t="str">
        <f>IF('LISTE APPRO-ZAGAYA'!E275&gt;0,'LISTE APPRO-ZAGAYA'!A275,"FALSE")</f>
        <v>FALSE</v>
      </c>
      <c r="F257" s="175" t="str">
        <f>IF('LISTE APPRO-ZAGAYA'!E275&gt;0,'LISTE APPRO-ZAGAYA'!E275,"FALSE")</f>
        <v>FALSE</v>
      </c>
    </row>
    <row r="258" ht="12.75" customHeight="1">
      <c r="D258" s="174"/>
      <c r="E258" s="172" t="str">
        <f>IF('LISTE APPRO-ZAGAYA'!E276&gt;0,'LISTE APPRO-ZAGAYA'!A276,"FALSE")</f>
        <v>FALSE</v>
      </c>
      <c r="F258" s="175" t="str">
        <f>IF('LISTE APPRO-ZAGAYA'!E276&gt;0,'LISTE APPRO-ZAGAYA'!E276,"FALSE")</f>
        <v>FALSE</v>
      </c>
    </row>
    <row r="259" ht="12.75" customHeight="1">
      <c r="D259" s="174"/>
      <c r="E259" s="172" t="str">
        <f>IF('LISTE APPRO-ZAGAYA'!E277&gt;0,'LISTE APPRO-ZAGAYA'!A277,"FALSE")</f>
        <v>FALSE</v>
      </c>
      <c r="F259" s="175" t="str">
        <f>IF('LISTE APPRO-ZAGAYA'!E277&gt;0,'LISTE APPRO-ZAGAYA'!E277,"FALSE")</f>
        <v>FALSE</v>
      </c>
    </row>
    <row r="260" ht="12.75" customHeight="1">
      <c r="D260" s="174"/>
      <c r="E260" s="172" t="str">
        <f>IF('LISTE APPRO-ZAGAYA'!E278&gt;0,'LISTE APPRO-ZAGAYA'!A278,"FALSE")</f>
        <v>FALSE</v>
      </c>
      <c r="F260" s="175" t="str">
        <f>IF('LISTE APPRO-ZAGAYA'!E278&gt;0,'LISTE APPRO-ZAGAYA'!E278,"FALSE")</f>
        <v>FALSE</v>
      </c>
    </row>
    <row r="261" ht="12.75" customHeight="1">
      <c r="D261" s="174"/>
      <c r="E261" s="172" t="str">
        <f>IF('LISTE APPRO-ZAGAYA'!E279&gt;0,'LISTE APPRO-ZAGAYA'!A279,"FALSE")</f>
        <v>FALSE</v>
      </c>
      <c r="F261" s="175" t="str">
        <f>IF('LISTE APPRO-ZAGAYA'!E279&gt;0,'LISTE APPRO-ZAGAYA'!E279,"FALSE")</f>
        <v>FALSE</v>
      </c>
    </row>
    <row r="262" ht="12.75" customHeight="1">
      <c r="D262" s="174"/>
      <c r="E262" s="172" t="str">
        <f>IF('LISTE APPRO-ZAGAYA'!E280&gt;0,'LISTE APPRO-ZAGAYA'!A280,"FALSE")</f>
        <v>FALSE</v>
      </c>
      <c r="F262" s="175" t="str">
        <f>IF('LISTE APPRO-ZAGAYA'!E280&gt;0,'LISTE APPRO-ZAGAYA'!E280,"FALSE")</f>
        <v>FALSE</v>
      </c>
    </row>
    <row r="263" ht="12.75" customHeight="1">
      <c r="D263" s="174"/>
      <c r="E263" s="172" t="str">
        <f>IF('LISTE APPRO-ZAGAYA'!E281&gt;0,'LISTE APPRO-ZAGAYA'!A281,"FALSE")</f>
        <v>FALSE</v>
      </c>
      <c r="F263" s="175" t="str">
        <f>IF('LISTE APPRO-ZAGAYA'!E281&gt;0,'LISTE APPRO-ZAGAYA'!E281,"FALSE")</f>
        <v>FALSE</v>
      </c>
    </row>
    <row r="264" ht="12.75" customHeight="1">
      <c r="D264" s="174"/>
      <c r="E264" s="172" t="str">
        <f>IF('LISTE APPRO-ZAGAYA'!E282&gt;0,'LISTE APPRO-ZAGAYA'!A282,"FALSE")</f>
        <v>FALSE</v>
      </c>
      <c r="F264" s="175" t="str">
        <f>IF('LISTE APPRO-ZAGAYA'!E282&gt;0,'LISTE APPRO-ZAGAYA'!E282,"FALSE")</f>
        <v>FALSE</v>
      </c>
    </row>
    <row r="265" ht="12.75" customHeight="1">
      <c r="D265" s="174"/>
      <c r="E265" s="172" t="str">
        <f>IF('LISTE APPRO-ZAGAYA'!E283&gt;0,'LISTE APPRO-ZAGAYA'!A283,"FALSE")</f>
        <v>FALSE</v>
      </c>
      <c r="F265" s="175" t="str">
        <f>IF('LISTE APPRO-ZAGAYA'!E283&gt;0,'LISTE APPRO-ZAGAYA'!E283,"FALSE")</f>
        <v>FALSE</v>
      </c>
    </row>
    <row r="266" ht="12.75" customHeight="1">
      <c r="D266" s="174"/>
      <c r="E266" s="172" t="str">
        <f>IF('LISTE APPRO-ZAGAYA'!E284&gt;0,'LISTE APPRO-ZAGAYA'!A284,"FALSE")</f>
        <v>FALSE</v>
      </c>
      <c r="F266" s="175" t="str">
        <f>IF('LISTE APPRO-ZAGAYA'!E284&gt;0,'LISTE APPRO-ZAGAYA'!E284,"FALSE")</f>
        <v>FALSE</v>
      </c>
    </row>
    <row r="267" ht="12.75" customHeight="1">
      <c r="D267" s="174"/>
      <c r="E267" s="172" t="str">
        <f>IF('LISTE APPRO-ZAGAYA'!E285&gt;0,'LISTE APPRO-ZAGAYA'!A285,"FALSE")</f>
        <v>FALSE</v>
      </c>
      <c r="F267" s="175" t="str">
        <f>IF('LISTE APPRO-ZAGAYA'!E285&gt;0,'LISTE APPRO-ZAGAYA'!E285,"FALSE")</f>
        <v>FALSE</v>
      </c>
    </row>
    <row r="268" ht="12.75" customHeight="1">
      <c r="D268" s="174"/>
      <c r="E268" s="172" t="str">
        <f>IF('LISTE APPRO-ZAGAYA'!E286&gt;0,'LISTE APPRO-ZAGAYA'!A286,"FALSE")</f>
        <v>FALSE</v>
      </c>
      <c r="F268" s="175" t="str">
        <f>IF('LISTE APPRO-ZAGAYA'!E286&gt;0,'LISTE APPRO-ZAGAYA'!E286,"FALSE")</f>
        <v>FALSE</v>
      </c>
    </row>
    <row r="269" ht="12.75" customHeight="1">
      <c r="D269" s="174"/>
      <c r="E269" s="172" t="str">
        <f>IF('LISTE APPRO-ZAGAYA'!E287&gt;0,'LISTE APPRO-ZAGAYA'!A287,"FALSE")</f>
        <v>FALSE</v>
      </c>
      <c r="F269" s="175" t="str">
        <f>IF('LISTE APPRO-ZAGAYA'!E287&gt;0,'LISTE APPRO-ZAGAYA'!E287,"FALSE")</f>
        <v>FALSE</v>
      </c>
    </row>
    <row r="270" ht="12.75" customHeight="1">
      <c r="D270" s="174"/>
      <c r="E270" s="172" t="str">
        <f>IF('LISTE APPRO-ZAGAYA'!E288&gt;0,'LISTE APPRO-ZAGAYA'!A288,"FALSE")</f>
        <v>FALSE</v>
      </c>
      <c r="F270" s="175" t="str">
        <f>IF('LISTE APPRO-ZAGAYA'!E288&gt;0,'LISTE APPRO-ZAGAYA'!E288,"FALSE")</f>
        <v>FALSE</v>
      </c>
    </row>
    <row r="271" ht="12.75" customHeight="1">
      <c r="D271" s="174"/>
      <c r="E271" s="172" t="str">
        <f>IF('LISTE APPRO-ZAGAYA'!E289&gt;0,'LISTE APPRO-ZAGAYA'!A289,"FALSE")</f>
        <v>FALSE</v>
      </c>
      <c r="F271" s="175" t="str">
        <f>IF('LISTE APPRO-ZAGAYA'!E289&gt;0,'LISTE APPRO-ZAGAYA'!E289,"FALSE")</f>
        <v>FALSE</v>
      </c>
    </row>
    <row r="272" ht="12.75" customHeight="1">
      <c r="D272" s="174"/>
      <c r="E272" s="172" t="str">
        <f>IF('LISTE APPRO-ZAGAYA'!E290&gt;0,'LISTE APPRO-ZAGAYA'!A290,"FALSE")</f>
        <v>FALSE</v>
      </c>
      <c r="F272" s="175" t="str">
        <f>IF('LISTE APPRO-ZAGAYA'!E290&gt;0,'LISTE APPRO-ZAGAYA'!E290,"FALSE")</f>
        <v>FALSE</v>
      </c>
    </row>
    <row r="273" ht="12.75" customHeight="1">
      <c r="D273" s="174"/>
      <c r="E273" s="172" t="str">
        <f>IF('LISTE APPRO-ZAGAYA'!E291&gt;0,'LISTE APPRO-ZAGAYA'!A291,"FALSE")</f>
        <v>FALSE</v>
      </c>
      <c r="F273" s="175" t="str">
        <f>IF('LISTE APPRO-ZAGAYA'!E291&gt;0,'LISTE APPRO-ZAGAYA'!E291,"FALSE")</f>
        <v>FALSE</v>
      </c>
    </row>
    <row r="274" ht="12.75" customHeight="1">
      <c r="D274" s="174"/>
      <c r="E274" s="172" t="str">
        <f>IF('LISTE APPRO-ZAGAYA'!E292&gt;0,'LISTE APPRO-ZAGAYA'!A292,"FALSE")</f>
        <v>FALSE</v>
      </c>
      <c r="F274" s="175" t="str">
        <f>IF('LISTE APPRO-ZAGAYA'!E292&gt;0,'LISTE APPRO-ZAGAYA'!E292,"FALSE")</f>
        <v>FALSE</v>
      </c>
    </row>
    <row r="275" ht="12.75" customHeight="1">
      <c r="D275" s="174"/>
      <c r="E275" s="172" t="str">
        <f>IF('LISTE APPRO-ZAGAYA'!E293&gt;0,'LISTE APPRO-ZAGAYA'!A293,"FALSE")</f>
        <v>FALSE</v>
      </c>
      <c r="F275" s="175" t="str">
        <f>IF('LISTE APPRO-ZAGAYA'!E293&gt;0,'LISTE APPRO-ZAGAYA'!E293,"FALSE")</f>
        <v>FALSE</v>
      </c>
    </row>
    <row r="276" ht="12.75" customHeight="1">
      <c r="D276" s="174"/>
      <c r="E276" s="172" t="str">
        <f>IF('LISTE APPRO-ZAGAYA'!E294&gt;0,'LISTE APPRO-ZAGAYA'!A294,"FALSE")</f>
        <v>FALSE</v>
      </c>
      <c r="F276" s="175" t="str">
        <f>IF('LISTE APPRO-ZAGAYA'!E294&gt;0,'LISTE APPRO-ZAGAYA'!E294,"FALSE")</f>
        <v>FALSE</v>
      </c>
    </row>
    <row r="277" ht="12.75" customHeight="1">
      <c r="D277" s="174"/>
      <c r="E277" s="172" t="str">
        <f>IF('LISTE APPRO-ZAGAYA'!E295&gt;0,'LISTE APPRO-ZAGAYA'!A295,"FALSE")</f>
        <v>FALSE</v>
      </c>
      <c r="F277" s="175" t="str">
        <f>IF('LISTE APPRO-ZAGAYA'!E295&gt;0,'LISTE APPRO-ZAGAYA'!E295,"FALSE")</f>
        <v>FALSE</v>
      </c>
    </row>
    <row r="278" ht="12.75" customHeight="1">
      <c r="D278" s="174"/>
      <c r="E278" s="172" t="str">
        <f>IF('LISTE APPRO-ZAGAYA'!E296&gt;0,'LISTE APPRO-ZAGAYA'!A296,"FALSE")</f>
        <v>FALSE</v>
      </c>
      <c r="F278" s="175" t="str">
        <f>IF('LISTE APPRO-ZAGAYA'!E296&gt;0,'LISTE APPRO-ZAGAYA'!E296,"FALSE")</f>
        <v>FALSE</v>
      </c>
    </row>
    <row r="279" ht="12.75" customHeight="1">
      <c r="D279" s="174"/>
      <c r="E279" s="172" t="str">
        <f>IF('LISTE APPRO-ZAGAYA'!E297&gt;0,'LISTE APPRO-ZAGAYA'!A297,"FALSE")</f>
        <v>FALSE</v>
      </c>
      <c r="F279" s="175" t="str">
        <f>IF('LISTE APPRO-ZAGAYA'!E297&gt;0,'LISTE APPRO-ZAGAYA'!E297,"FALSE")</f>
        <v>FALSE</v>
      </c>
    </row>
    <row r="280" ht="12.75" customHeight="1">
      <c r="D280" s="174"/>
      <c r="E280" s="172" t="str">
        <f>IF('LISTE APPRO-ZAGAYA'!E298&gt;0,'LISTE APPRO-ZAGAYA'!A298,"FALSE")</f>
        <v>FALSE</v>
      </c>
      <c r="F280" s="175" t="str">
        <f>IF('LISTE APPRO-ZAGAYA'!E298&gt;0,'LISTE APPRO-ZAGAYA'!E298,"FALSE")</f>
        <v>FALSE</v>
      </c>
    </row>
    <row r="281" ht="12.75" customHeight="1">
      <c r="D281" s="174"/>
      <c r="E281" s="172" t="str">
        <f>IF('LISTE APPRO-ZAGAYA'!E299&gt;0,'LISTE APPRO-ZAGAYA'!A299,"FALSE")</f>
        <v>FALSE</v>
      </c>
      <c r="F281" s="175" t="str">
        <f>IF('LISTE APPRO-ZAGAYA'!E299&gt;0,'LISTE APPRO-ZAGAYA'!E299,"FALSE")</f>
        <v>FALSE</v>
      </c>
    </row>
    <row r="282" ht="12.75" customHeight="1">
      <c r="D282" s="174"/>
      <c r="E282" s="172" t="str">
        <f>IF('LISTE APPRO-ZAGAYA'!E300&gt;0,'LISTE APPRO-ZAGAYA'!A300,"FALSE")</f>
        <v>FALSE</v>
      </c>
      <c r="F282" s="175" t="str">
        <f>IF('LISTE APPRO-ZAGAYA'!E300&gt;0,'LISTE APPRO-ZAGAYA'!E300,"FALSE")</f>
        <v>FALSE</v>
      </c>
    </row>
    <row r="283" ht="12.75" customHeight="1">
      <c r="D283" s="174"/>
      <c r="E283" s="172" t="str">
        <f>IF('LISTE APPRO-ZAGAYA'!E301&gt;0,'LISTE APPRO-ZAGAYA'!A301,"FALSE")</f>
        <v>FALSE</v>
      </c>
      <c r="F283" s="175" t="str">
        <f>IF('LISTE APPRO-ZAGAYA'!E301&gt;0,'LISTE APPRO-ZAGAYA'!E301,"FALSE")</f>
        <v>FALSE</v>
      </c>
    </row>
    <row r="284" ht="12.75" customHeight="1">
      <c r="D284" s="174"/>
      <c r="E284" s="172" t="str">
        <f>IF('LISTE APPRO-ZAGAYA'!E302&gt;0,'LISTE APPRO-ZAGAYA'!A302,"FALSE")</f>
        <v>FALSE</v>
      </c>
      <c r="F284" s="175" t="str">
        <f>IF('LISTE APPRO-ZAGAYA'!E302&gt;0,'LISTE APPRO-ZAGAYA'!E302,"FALSE")</f>
        <v>FALSE</v>
      </c>
    </row>
    <row r="285" ht="12.75" customHeight="1">
      <c r="D285" s="174"/>
      <c r="E285" s="172" t="str">
        <f>IF('LISTE APPRO-ZAGAYA'!E303&gt;0,'LISTE APPRO-ZAGAYA'!A303,"FALSE")</f>
        <v>FALSE</v>
      </c>
      <c r="F285" s="175" t="str">
        <f>IF('LISTE APPRO-ZAGAYA'!E303&gt;0,'LISTE APPRO-ZAGAYA'!E303,"FALSE")</f>
        <v>FALSE</v>
      </c>
    </row>
    <row r="286" ht="12.75" customHeight="1">
      <c r="D286" s="174"/>
      <c r="E286" s="172" t="str">
        <f>IF('LISTE APPRO-ZAGAYA'!E304&gt;0,'LISTE APPRO-ZAGAYA'!A304,"FALSE")</f>
        <v>FALSE</v>
      </c>
      <c r="F286" s="175" t="str">
        <f>IF('LISTE APPRO-ZAGAYA'!E304&gt;0,'LISTE APPRO-ZAGAYA'!E304,"FALSE")</f>
        <v>FALSE</v>
      </c>
    </row>
    <row r="287" ht="12.75" customHeight="1">
      <c r="D287" s="174"/>
      <c r="E287" s="172" t="str">
        <f>IF('LISTE APPRO-ZAGAYA'!E305&gt;0,'LISTE APPRO-ZAGAYA'!A305,"FALSE")</f>
        <v>FALSE</v>
      </c>
      <c r="F287" s="175" t="str">
        <f>IF('LISTE APPRO-ZAGAYA'!E305&gt;0,'LISTE APPRO-ZAGAYA'!E305,"FALSE")</f>
        <v>FALSE</v>
      </c>
    </row>
    <row r="288" ht="12.75" customHeight="1">
      <c r="D288" s="174"/>
      <c r="E288" s="172" t="str">
        <f>IF('LISTE APPRO-ZAGAYA'!E306&gt;0,'LISTE APPRO-ZAGAYA'!A306,"FALSE")</f>
        <v>FALSE</v>
      </c>
      <c r="F288" s="175" t="str">
        <f>IF('LISTE APPRO-ZAGAYA'!E306&gt;0,'LISTE APPRO-ZAGAYA'!E306,"FALSE")</f>
        <v>FALSE</v>
      </c>
    </row>
    <row r="289" ht="12.75" customHeight="1">
      <c r="D289" s="174"/>
      <c r="E289" s="172" t="str">
        <f>IF('LISTE APPRO-ZAGAYA'!E307&gt;0,'LISTE APPRO-ZAGAYA'!A307,"FALSE")</f>
        <v>FALSE</v>
      </c>
      <c r="F289" s="175" t="str">
        <f>IF('LISTE APPRO-ZAGAYA'!E307&gt;0,'LISTE APPRO-ZAGAYA'!E307,"FALSE")</f>
        <v>FALSE</v>
      </c>
    </row>
    <row r="290" ht="12.75" customHeight="1">
      <c r="D290" s="174"/>
      <c r="E290" s="172" t="str">
        <f>IF('LISTE APPRO-ZAGAYA'!E308&gt;0,'LISTE APPRO-ZAGAYA'!A308,"FALSE")</f>
        <v>FALSE</v>
      </c>
      <c r="F290" s="175" t="str">
        <f>IF('LISTE APPRO-ZAGAYA'!E308&gt;0,'LISTE APPRO-ZAGAYA'!E308,"FALSE")</f>
        <v>FALSE</v>
      </c>
    </row>
    <row r="291" ht="12.75" customHeight="1">
      <c r="D291" s="174"/>
      <c r="E291" s="172" t="str">
        <f>IF('LISTE APPRO-ZAGAYA'!E309&gt;0,'LISTE APPRO-ZAGAYA'!A309,"FALSE")</f>
        <v>FALSE</v>
      </c>
      <c r="F291" s="175" t="str">
        <f>IF('LISTE APPRO-ZAGAYA'!E309&gt;0,'LISTE APPRO-ZAGAYA'!E309,"FALSE")</f>
        <v>FALSE</v>
      </c>
    </row>
    <row r="292" ht="12.75" customHeight="1">
      <c r="D292" s="174"/>
      <c r="E292" s="172" t="str">
        <f>IF('LISTE APPRO-ZAGAYA'!E310&gt;0,'LISTE APPRO-ZAGAYA'!A310,"FALSE")</f>
        <v>FALSE</v>
      </c>
      <c r="F292" s="175" t="str">
        <f>IF('LISTE APPRO-ZAGAYA'!E310&gt;0,'LISTE APPRO-ZAGAYA'!E310,"FALSE")</f>
        <v>FALSE</v>
      </c>
    </row>
    <row r="293" ht="12.75" customHeight="1">
      <c r="D293" s="174"/>
      <c r="E293" s="172" t="str">
        <f>IF('LISTE APPRO-ZAGAYA'!E311&gt;0,'LISTE APPRO-ZAGAYA'!A311,"FALSE")</f>
        <v>FALSE</v>
      </c>
      <c r="F293" s="175" t="str">
        <f>IF('LISTE APPRO-ZAGAYA'!E311&gt;0,'LISTE APPRO-ZAGAYA'!E311,"FALSE")</f>
        <v>FALSE</v>
      </c>
    </row>
    <row r="294" ht="12.75" customHeight="1">
      <c r="D294" s="174"/>
      <c r="E294" s="172" t="str">
        <f>IF('LISTE APPRO-ZAGAYA'!E312&gt;0,'LISTE APPRO-ZAGAYA'!A312,"FALSE")</f>
        <v>FALSE</v>
      </c>
      <c r="F294" s="175" t="str">
        <f>IF('LISTE APPRO-ZAGAYA'!E312&gt;0,'LISTE APPRO-ZAGAYA'!E312,"FALSE")</f>
        <v>FALSE</v>
      </c>
    </row>
    <row r="295" ht="12.75" customHeight="1">
      <c r="D295" s="174"/>
      <c r="E295" s="172" t="str">
        <f>IF('LISTE APPRO-ZAGAYA'!E313&gt;0,'LISTE APPRO-ZAGAYA'!A313,"FALSE")</f>
        <v>FALSE</v>
      </c>
      <c r="F295" s="175" t="str">
        <f>IF('LISTE APPRO-ZAGAYA'!E313&gt;0,'LISTE APPRO-ZAGAYA'!E313,"FALSE")</f>
        <v>FALSE</v>
      </c>
    </row>
    <row r="296" ht="12.75" customHeight="1">
      <c r="D296" s="174"/>
      <c r="E296" s="172" t="str">
        <f>IF('LISTE APPRO-ZAGAYA'!E314&gt;0,'LISTE APPRO-ZAGAYA'!A314,"FALSE")</f>
        <v>FALSE</v>
      </c>
      <c r="F296" s="175" t="str">
        <f>IF('LISTE APPRO-ZAGAYA'!E314&gt;0,'LISTE APPRO-ZAGAYA'!E314,"FALSE")</f>
        <v>FALSE</v>
      </c>
    </row>
    <row r="297" ht="12.75" customHeight="1">
      <c r="D297" s="174"/>
      <c r="E297" s="172" t="str">
        <f>IF('LISTE APPRO-ZAGAYA'!E315&gt;0,'LISTE APPRO-ZAGAYA'!A315,"FALSE")</f>
        <v>FALSE</v>
      </c>
      <c r="F297" s="175" t="str">
        <f>IF('LISTE APPRO-ZAGAYA'!E315&gt;0,'LISTE APPRO-ZAGAYA'!E315,"FALSE")</f>
        <v>FALSE</v>
      </c>
    </row>
    <row r="298" ht="12.75" customHeight="1">
      <c r="D298" s="174"/>
      <c r="E298" s="172" t="str">
        <f>IF('LISTE APPRO-ZAGAYA'!E316&gt;0,'LISTE APPRO-ZAGAYA'!A316,"FALSE")</f>
        <v>FALSE</v>
      </c>
      <c r="F298" s="175" t="str">
        <f>IF('LISTE APPRO-ZAGAYA'!E316&gt;0,'LISTE APPRO-ZAGAYA'!E316,"FALSE")</f>
        <v>FALSE</v>
      </c>
    </row>
    <row r="299" ht="12.75" customHeight="1">
      <c r="D299" s="174"/>
      <c r="E299" s="172" t="str">
        <f>IF('LISTE APPRO-ZAGAYA'!E317&gt;0,'LISTE APPRO-ZAGAYA'!A317,"FALSE")</f>
        <v>FALSE</v>
      </c>
      <c r="F299" s="175" t="str">
        <f>IF('LISTE APPRO-ZAGAYA'!E317&gt;0,'LISTE APPRO-ZAGAYA'!E317,"FALSE")</f>
        <v>FALSE</v>
      </c>
    </row>
    <row r="300" ht="12.75" customHeight="1">
      <c r="D300" s="174"/>
      <c r="E300" s="172" t="str">
        <f>IF('LISTE APPRO-ZAGAYA'!E318&gt;0,'LISTE APPRO-ZAGAYA'!A318,"FALSE")</f>
        <v>FALSE</v>
      </c>
      <c r="F300" s="175" t="str">
        <f>IF('LISTE APPRO-ZAGAYA'!E318&gt;0,'LISTE APPRO-ZAGAYA'!E318,"FALSE")</f>
        <v>FALSE</v>
      </c>
    </row>
    <row r="301" ht="12.75" customHeight="1">
      <c r="D301" s="174"/>
      <c r="E301" s="172" t="str">
        <f>IF('LISTE APPRO-ZAGAYA'!E319&gt;0,'LISTE APPRO-ZAGAYA'!A319,"FALSE")</f>
        <v>FALSE</v>
      </c>
      <c r="F301" s="175" t="str">
        <f>IF('LISTE APPRO-ZAGAYA'!E319&gt;0,'LISTE APPRO-ZAGAYA'!E319,"FALSE")</f>
        <v>FALSE</v>
      </c>
    </row>
    <row r="302" ht="12.75" customHeight="1">
      <c r="D302" s="174"/>
      <c r="E302" s="172" t="str">
        <f>IF('LISTE APPRO-ZAGAYA'!E320&gt;0,'LISTE APPRO-ZAGAYA'!A320,"FALSE")</f>
        <v>FALSE</v>
      </c>
      <c r="F302" s="175" t="str">
        <f>IF('LISTE APPRO-ZAGAYA'!E320&gt;0,'LISTE APPRO-ZAGAYA'!E320,"FALSE")</f>
        <v>FALSE</v>
      </c>
    </row>
    <row r="303" ht="12.75" customHeight="1">
      <c r="D303" s="174"/>
      <c r="E303" s="172" t="str">
        <f>IF('LISTE APPRO-ZAGAYA'!E321&gt;0,'LISTE APPRO-ZAGAYA'!A321,"FALSE")</f>
        <v>FALSE</v>
      </c>
      <c r="F303" s="175" t="str">
        <f>IF('LISTE APPRO-ZAGAYA'!E321&gt;0,'LISTE APPRO-ZAGAYA'!E321,"FALSE")</f>
        <v>FALSE</v>
      </c>
    </row>
    <row r="304" ht="12.75" customHeight="1">
      <c r="D304" s="174"/>
      <c r="E304" s="172" t="str">
        <f>IF('LISTE APPRO-ZAGAYA'!E322&gt;0,'LISTE APPRO-ZAGAYA'!A322,"FALSE")</f>
        <v>FALSE</v>
      </c>
      <c r="F304" s="175" t="str">
        <f>IF('LISTE APPRO-ZAGAYA'!E322&gt;0,'LISTE APPRO-ZAGAYA'!E322,"FALSE")</f>
        <v>FALSE</v>
      </c>
    </row>
    <row r="305" ht="12.75" customHeight="1">
      <c r="D305" s="174"/>
      <c r="E305" s="172" t="str">
        <f>IF('LISTE APPRO-ZAGAYA'!E323&gt;0,'LISTE APPRO-ZAGAYA'!A323,"FALSE")</f>
        <v>FALSE</v>
      </c>
      <c r="F305" s="175" t="str">
        <f>IF('LISTE APPRO-ZAGAYA'!E323&gt;0,'LISTE APPRO-ZAGAYA'!E323,"FALSE")</f>
        <v>FALSE</v>
      </c>
    </row>
    <row r="306" ht="12.75" customHeight="1">
      <c r="D306" s="174"/>
      <c r="E306" s="172" t="str">
        <f>IF('LISTE APPRO-ZAGAYA'!E324&gt;0,'LISTE APPRO-ZAGAYA'!A324,"FALSE")</f>
        <v>FALSE</v>
      </c>
      <c r="F306" s="175" t="str">
        <f>IF('LISTE APPRO-ZAGAYA'!E324&gt;0,'LISTE APPRO-ZAGAYA'!E324,"FALSE")</f>
        <v>FALSE</v>
      </c>
    </row>
    <row r="307" ht="12.75" customHeight="1">
      <c r="D307" s="174"/>
      <c r="E307" s="172" t="str">
        <f>IF('LISTE APPRO-ZAGAYA'!E325&gt;0,'LISTE APPRO-ZAGAYA'!A325,"FALSE")</f>
        <v>FALSE</v>
      </c>
      <c r="F307" s="175" t="str">
        <f>IF('LISTE APPRO-ZAGAYA'!E325&gt;0,'LISTE APPRO-ZAGAYA'!E325,"FALSE")</f>
        <v>FALSE</v>
      </c>
    </row>
    <row r="308" ht="12.75" customHeight="1">
      <c r="D308" s="174"/>
      <c r="E308" s="172" t="str">
        <f>IF('LISTE APPRO-ZAGAYA'!E326&gt;0,'LISTE APPRO-ZAGAYA'!A326,"FALSE")</f>
        <v>FALSE</v>
      </c>
      <c r="F308" s="175" t="str">
        <f>IF('LISTE APPRO-ZAGAYA'!E326&gt;0,'LISTE APPRO-ZAGAYA'!E326,"FALSE")</f>
        <v>FALSE</v>
      </c>
    </row>
    <row r="309" ht="12.75" customHeight="1">
      <c r="D309" s="174"/>
      <c r="E309" s="172" t="str">
        <f>IF('LISTE APPRO-ZAGAYA'!E327&gt;0,'LISTE APPRO-ZAGAYA'!A327,"FALSE")</f>
        <v>FALSE</v>
      </c>
      <c r="F309" s="175" t="str">
        <f>IF('LISTE APPRO-ZAGAYA'!E327&gt;0,'LISTE APPRO-ZAGAYA'!E327,"FALSE")</f>
        <v>FALSE</v>
      </c>
    </row>
    <row r="310" ht="12.75" customHeight="1">
      <c r="D310" s="174"/>
      <c r="E310" s="172" t="str">
        <f>IF('LISTE APPRO-ZAGAYA'!E328&gt;0,'LISTE APPRO-ZAGAYA'!A328,"FALSE")</f>
        <v>FALSE</v>
      </c>
      <c r="F310" s="175" t="str">
        <f>IF('LISTE APPRO-ZAGAYA'!E328&gt;0,'LISTE APPRO-ZAGAYA'!E328,"FALSE")</f>
        <v>FALSE</v>
      </c>
    </row>
    <row r="311" ht="12.75" customHeight="1">
      <c r="D311" s="174"/>
      <c r="E311" s="172" t="str">
        <f>IF('LISTE APPRO-ZAGAYA'!E329&gt;0,'LISTE APPRO-ZAGAYA'!A329,"FALSE")</f>
        <v>FALSE</v>
      </c>
      <c r="F311" s="175" t="str">
        <f>IF('LISTE APPRO-ZAGAYA'!E329&gt;0,'LISTE APPRO-ZAGAYA'!E329,"FALSE")</f>
        <v>FALSE</v>
      </c>
    </row>
    <row r="312" ht="12.75" customHeight="1">
      <c r="D312" s="174"/>
      <c r="E312" s="172" t="str">
        <f>IF('LISTE APPRO-ZAGAYA'!E330&gt;0,'LISTE APPRO-ZAGAYA'!A330,"FALSE")</f>
        <v>FALSE</v>
      </c>
      <c r="F312" s="175" t="str">
        <f>IF('LISTE APPRO-ZAGAYA'!E330&gt;0,'LISTE APPRO-ZAGAYA'!E330,"FALSE")</f>
        <v>FALSE</v>
      </c>
    </row>
    <row r="313" ht="12.75" customHeight="1">
      <c r="D313" s="174"/>
      <c r="E313" s="172" t="str">
        <f>IF('LISTE APPRO-ZAGAYA'!E331&gt;0,'LISTE APPRO-ZAGAYA'!A331,"FALSE")</f>
        <v>FALSE</v>
      </c>
      <c r="F313" s="175" t="str">
        <f>IF('LISTE APPRO-ZAGAYA'!E331&gt;0,'LISTE APPRO-ZAGAYA'!E331,"FALSE")</f>
        <v>FALSE</v>
      </c>
    </row>
    <row r="314" ht="12.75" customHeight="1">
      <c r="D314" s="174"/>
      <c r="E314" s="172" t="str">
        <f>IF('LISTE APPRO-ZAGAYA'!E332&gt;0,'LISTE APPRO-ZAGAYA'!A332,"FALSE")</f>
        <v>FALSE</v>
      </c>
      <c r="F314" s="175" t="str">
        <f>IF('LISTE APPRO-ZAGAYA'!E332&gt;0,'LISTE APPRO-ZAGAYA'!E332,"FALSE")</f>
        <v>FALSE</v>
      </c>
    </row>
    <row r="315" ht="12.75" customHeight="1">
      <c r="D315" s="174"/>
      <c r="E315" s="172" t="str">
        <f>IF('LISTE APPRO-ZAGAYA'!E333&gt;0,'LISTE APPRO-ZAGAYA'!A333,"FALSE")</f>
        <v>FALSE</v>
      </c>
      <c r="F315" s="175" t="str">
        <f>IF('LISTE APPRO-ZAGAYA'!E333&gt;0,'LISTE APPRO-ZAGAYA'!E333,"FALSE")</f>
        <v>FALSE</v>
      </c>
    </row>
    <row r="316" ht="12.75" customHeight="1">
      <c r="D316" s="174"/>
      <c r="E316" s="172" t="str">
        <f>IF('LISTE APPRO-ZAGAYA'!E334&gt;0,'LISTE APPRO-ZAGAYA'!A334,"FALSE")</f>
        <v>FALSE</v>
      </c>
      <c r="F316" s="175" t="str">
        <f>IF('LISTE APPRO-ZAGAYA'!E334&gt;0,'LISTE APPRO-ZAGAYA'!E334,"FALSE")</f>
        <v>FALSE</v>
      </c>
    </row>
    <row r="317" ht="12.75" customHeight="1">
      <c r="D317" s="174"/>
      <c r="E317" s="172" t="str">
        <f>IF('LISTE APPRO-ZAGAYA'!E335&gt;0,'LISTE APPRO-ZAGAYA'!A335,"FALSE")</f>
        <v>FALSE</v>
      </c>
      <c r="F317" s="175" t="str">
        <f>IF('LISTE APPRO-ZAGAYA'!E335&gt;0,'LISTE APPRO-ZAGAYA'!E335,"FALSE")</f>
        <v>FALSE</v>
      </c>
    </row>
    <row r="318" ht="12.75" customHeight="1">
      <c r="D318" s="174"/>
      <c r="E318" s="172" t="str">
        <f>IF('LISTE APPRO-ZAGAYA'!E336&gt;0,'LISTE APPRO-ZAGAYA'!A336,"FALSE")</f>
        <v>FALSE</v>
      </c>
      <c r="F318" s="175" t="str">
        <f>IF('LISTE APPRO-ZAGAYA'!E336&gt;0,'LISTE APPRO-ZAGAYA'!E336,"FALSE")</f>
        <v>FALSE</v>
      </c>
    </row>
    <row r="319" ht="12.75" customHeight="1">
      <c r="D319" s="174"/>
      <c r="E319" s="172" t="str">
        <f>IF('LISTE APPRO-ZAGAYA'!E337&gt;0,'LISTE APPRO-ZAGAYA'!A337,"FALSE")</f>
        <v>FALSE</v>
      </c>
      <c r="F319" s="175" t="str">
        <f>IF('LISTE APPRO-ZAGAYA'!E337&gt;0,'LISTE APPRO-ZAGAYA'!E337,"FALSE")</f>
        <v>FALSE</v>
      </c>
    </row>
    <row r="320" ht="12.75" customHeight="1">
      <c r="D320" s="174"/>
      <c r="E320" s="172" t="str">
        <f>IF('LISTE APPRO-ZAGAYA'!E338&gt;0,'LISTE APPRO-ZAGAYA'!A338,"FALSE")</f>
        <v>FALSE</v>
      </c>
      <c r="F320" s="175" t="str">
        <f>IF('LISTE APPRO-ZAGAYA'!E338&gt;0,'LISTE APPRO-ZAGAYA'!E338,"FALSE")</f>
        <v>FALSE</v>
      </c>
    </row>
    <row r="321" ht="12.75" customHeight="1">
      <c r="D321" s="174"/>
      <c r="E321" s="172" t="str">
        <f>IF('LISTE APPRO-ZAGAYA'!E339&gt;0,'LISTE APPRO-ZAGAYA'!A339,"FALSE")</f>
        <v>FALSE</v>
      </c>
      <c r="F321" s="175" t="str">
        <f>IF('LISTE APPRO-ZAGAYA'!E339&gt;0,'LISTE APPRO-ZAGAYA'!E339,"FALSE")</f>
        <v>FALSE</v>
      </c>
    </row>
    <row r="322" ht="12.75" customHeight="1">
      <c r="D322" s="174"/>
      <c r="E322" s="172" t="str">
        <f>IF('LISTE APPRO-ZAGAYA'!E340&gt;0,'LISTE APPRO-ZAGAYA'!A340,"FALSE")</f>
        <v>FALSE</v>
      </c>
      <c r="F322" s="175" t="str">
        <f>IF('LISTE APPRO-ZAGAYA'!E340&gt;0,'LISTE APPRO-ZAGAYA'!E340,"FALSE")</f>
        <v>FALSE</v>
      </c>
    </row>
    <row r="323" ht="12.75" customHeight="1">
      <c r="D323" s="174"/>
      <c r="E323" s="172" t="str">
        <f>IF('LISTE APPRO-ZAGAYA'!E341&gt;0,'LISTE APPRO-ZAGAYA'!A341,"FALSE")</f>
        <v>FALSE</v>
      </c>
      <c r="F323" s="175" t="str">
        <f>IF('LISTE APPRO-ZAGAYA'!E341&gt;0,'LISTE APPRO-ZAGAYA'!E341,"FALSE")</f>
        <v>FALSE</v>
      </c>
    </row>
    <row r="324" ht="12.75" customHeight="1">
      <c r="D324" s="174"/>
      <c r="E324" s="172" t="str">
        <f>IF('LISTE APPRO-ZAGAYA'!E342&gt;0,'LISTE APPRO-ZAGAYA'!A342,"FALSE")</f>
        <v>FALSE</v>
      </c>
      <c r="F324" s="175" t="str">
        <f>IF('LISTE APPRO-ZAGAYA'!E342&gt;0,'LISTE APPRO-ZAGAYA'!E342,"FALSE")</f>
        <v>FALSE</v>
      </c>
    </row>
    <row r="325" ht="12.75" customHeight="1">
      <c r="D325" s="174"/>
      <c r="E325" s="172" t="str">
        <f>IF('LISTE APPRO-ZAGAYA'!E343&gt;0,'LISTE APPRO-ZAGAYA'!A343,"FALSE")</f>
        <v>FALSE</v>
      </c>
      <c r="F325" s="175" t="str">
        <f>IF('LISTE APPRO-ZAGAYA'!E343&gt;0,'LISTE APPRO-ZAGAYA'!E343,"FALSE")</f>
        <v>FALSE</v>
      </c>
    </row>
    <row r="326" ht="12.75" customHeight="1">
      <c r="D326" s="174"/>
      <c r="E326" s="172" t="str">
        <f>IF('LISTE APPRO-ZAGAYA'!E344&gt;0,'LISTE APPRO-ZAGAYA'!A344,"FALSE")</f>
        <v>FALSE</v>
      </c>
      <c r="F326" s="175" t="str">
        <f>IF('LISTE APPRO-ZAGAYA'!E344&gt;0,'LISTE APPRO-ZAGAYA'!E344,"FALSE")</f>
        <v>FALSE</v>
      </c>
    </row>
    <row r="327" ht="12.75" customHeight="1">
      <c r="D327" s="174"/>
      <c r="E327" s="172" t="str">
        <f>IF('LISTE APPRO-ZAGAYA'!E345&gt;0,'LISTE APPRO-ZAGAYA'!A345,"FALSE")</f>
        <v>FALSE</v>
      </c>
      <c r="F327" s="175" t="str">
        <f>IF('LISTE APPRO-ZAGAYA'!E345&gt;0,'LISTE APPRO-ZAGAYA'!E345,"FALSE")</f>
        <v>FALSE</v>
      </c>
    </row>
    <row r="328" ht="12.75" customHeight="1">
      <c r="D328" s="174"/>
      <c r="E328" s="172" t="str">
        <f>IF('LISTE APPRO-ZAGAYA'!E346&gt;0,'LISTE APPRO-ZAGAYA'!A346,"FALSE")</f>
        <v>FALSE</v>
      </c>
      <c r="F328" s="175" t="str">
        <f>IF('LISTE APPRO-ZAGAYA'!E346&gt;0,'LISTE APPRO-ZAGAYA'!E346,"FALSE")</f>
        <v>FALSE</v>
      </c>
    </row>
    <row r="329" ht="12.75" customHeight="1">
      <c r="D329" s="174"/>
      <c r="E329" s="172" t="str">
        <f>IF('LISTE APPRO-ZAGAYA'!E347&gt;0,'LISTE APPRO-ZAGAYA'!A347,"FALSE")</f>
        <v>FALSE</v>
      </c>
      <c r="F329" s="175" t="str">
        <f>IF('LISTE APPRO-ZAGAYA'!E347&gt;0,'LISTE APPRO-ZAGAYA'!E347,"FALSE")</f>
        <v>FALSE</v>
      </c>
    </row>
    <row r="330" ht="12.75" customHeight="1">
      <c r="D330" s="174"/>
      <c r="E330" s="172" t="str">
        <f>IF('LISTE APPRO-ZAGAYA'!E348&gt;0,'LISTE APPRO-ZAGAYA'!A348,"FALSE")</f>
        <v>FALSE</v>
      </c>
      <c r="F330" s="175" t="str">
        <f>IF('LISTE APPRO-ZAGAYA'!E348&gt;0,'LISTE APPRO-ZAGAYA'!E348,"FALSE")</f>
        <v>FALSE</v>
      </c>
    </row>
    <row r="331" ht="12.75" customHeight="1">
      <c r="D331" s="174"/>
      <c r="E331" s="172" t="str">
        <f>IF('LISTE APPRO-ZAGAYA'!E349&gt;0,'LISTE APPRO-ZAGAYA'!A349,"FALSE")</f>
        <v>FALSE</v>
      </c>
      <c r="F331" s="175" t="str">
        <f>IF('LISTE APPRO-ZAGAYA'!E349&gt;0,'LISTE APPRO-ZAGAYA'!E349,"FALSE")</f>
        <v>FALSE</v>
      </c>
    </row>
    <row r="332" ht="12.75" customHeight="1">
      <c r="D332" s="174"/>
      <c r="E332" s="172" t="str">
        <f>IF('LISTE APPRO-ZAGAYA'!E350&gt;0,'LISTE APPRO-ZAGAYA'!A350,"FALSE")</f>
        <v>FALSE</v>
      </c>
      <c r="F332" s="175" t="str">
        <f>IF('LISTE APPRO-ZAGAYA'!E350&gt;0,'LISTE APPRO-ZAGAYA'!E350,"FALSE")</f>
        <v>FALSE</v>
      </c>
    </row>
    <row r="333" ht="12.75" customHeight="1">
      <c r="D333" s="174"/>
      <c r="E333" s="172" t="str">
        <f>IF('LISTE APPRO-ZAGAYA'!E351&gt;0,'LISTE APPRO-ZAGAYA'!A351,"FALSE")</f>
        <v>FALSE</v>
      </c>
      <c r="F333" s="175" t="str">
        <f>IF('LISTE APPRO-ZAGAYA'!E351&gt;0,'LISTE APPRO-ZAGAYA'!E351,"FALSE")</f>
        <v>FALSE</v>
      </c>
    </row>
    <row r="334" ht="12.75" customHeight="1">
      <c r="D334" s="174"/>
      <c r="E334" s="172" t="str">
        <f>IF('LISTE APPRO-ZAGAYA'!E352&gt;0,'LISTE APPRO-ZAGAYA'!A352,"FALSE")</f>
        <v>FALSE</v>
      </c>
      <c r="F334" s="175" t="str">
        <f>IF('LISTE APPRO-ZAGAYA'!E352&gt;0,'LISTE APPRO-ZAGAYA'!E352,"FALSE")</f>
        <v>FALSE</v>
      </c>
    </row>
    <row r="335" ht="12.75" customHeight="1">
      <c r="D335" s="174"/>
      <c r="E335" s="172" t="str">
        <f>IF('LISTE APPRO-ZAGAYA'!E353&gt;0,'LISTE APPRO-ZAGAYA'!A353,"FALSE")</f>
        <v>FALSE</v>
      </c>
      <c r="F335" s="175" t="str">
        <f>IF('LISTE APPRO-ZAGAYA'!E353&gt;0,'LISTE APPRO-ZAGAYA'!E353,"FALSE")</f>
        <v>FALSE</v>
      </c>
    </row>
    <row r="336" ht="12.75" customHeight="1">
      <c r="D336" s="174"/>
      <c r="E336" s="172" t="str">
        <f>IF('LISTE APPRO-ZAGAYA'!E354&gt;0,'LISTE APPRO-ZAGAYA'!A354,"FALSE")</f>
        <v>FALSE</v>
      </c>
      <c r="F336" s="175" t="str">
        <f>IF('LISTE APPRO-ZAGAYA'!E354&gt;0,'LISTE APPRO-ZAGAYA'!E354,"FALSE")</f>
        <v>FALSE</v>
      </c>
    </row>
    <row r="337" ht="12.75" customHeight="1">
      <c r="D337" s="174"/>
      <c r="E337" s="172" t="str">
        <f>IF('LISTE APPRO-ZAGAYA'!E355&gt;0,'LISTE APPRO-ZAGAYA'!A355,"FALSE")</f>
        <v>FALSE</v>
      </c>
      <c r="F337" s="175" t="str">
        <f>IF('LISTE APPRO-ZAGAYA'!E355&gt;0,'LISTE APPRO-ZAGAYA'!E355,"FALSE")</f>
        <v>FALSE</v>
      </c>
    </row>
    <row r="338" ht="12.75" customHeight="1">
      <c r="D338" s="174"/>
      <c r="E338" s="172" t="str">
        <f>IF('LISTE APPRO-ZAGAYA'!E356&gt;0,'LISTE APPRO-ZAGAYA'!A356,"FALSE")</f>
        <v>FALSE</v>
      </c>
      <c r="F338" s="175" t="str">
        <f>IF('LISTE APPRO-ZAGAYA'!E356&gt;0,'LISTE APPRO-ZAGAYA'!E356,"FALSE")</f>
        <v>FALSE</v>
      </c>
    </row>
    <row r="339" ht="12.75" customHeight="1">
      <c r="D339" s="174"/>
      <c r="E339" s="172" t="str">
        <f>IF('LISTE APPRO-ZAGAYA'!E357&gt;0,'LISTE APPRO-ZAGAYA'!A357,"FALSE")</f>
        <v>FALSE</v>
      </c>
      <c r="F339" s="175" t="str">
        <f>IF('LISTE APPRO-ZAGAYA'!E357&gt;0,'LISTE APPRO-ZAGAYA'!E357,"FALSE")</f>
        <v>FALSE</v>
      </c>
    </row>
    <row r="340" ht="12.75" customHeight="1">
      <c r="D340" s="174"/>
      <c r="E340" s="172" t="str">
        <f>IF('LISTE APPRO-ZAGAYA'!E358&gt;0,'LISTE APPRO-ZAGAYA'!A358,"FALSE")</f>
        <v>FALSE</v>
      </c>
      <c r="F340" s="175" t="str">
        <f>IF('LISTE APPRO-ZAGAYA'!E358&gt;0,'LISTE APPRO-ZAGAYA'!E358,"FALSE")</f>
        <v>FALSE</v>
      </c>
    </row>
    <row r="341" ht="12.75" customHeight="1">
      <c r="D341" s="174"/>
      <c r="E341" s="172" t="str">
        <f>IF('LISTE APPRO-ZAGAYA'!E359&gt;0,'LISTE APPRO-ZAGAYA'!A359,"FALSE")</f>
        <v>FALSE</v>
      </c>
      <c r="F341" s="175" t="str">
        <f>IF('LISTE APPRO-ZAGAYA'!E359&gt;0,'LISTE APPRO-ZAGAYA'!E359,"FALSE")</f>
        <v>FALSE</v>
      </c>
    </row>
    <row r="342" ht="12.75" customHeight="1">
      <c r="D342" s="174"/>
      <c r="E342" s="172" t="str">
        <f>IF('LISTE APPRO-ZAGAYA'!E360&gt;0,'LISTE APPRO-ZAGAYA'!A360,"FALSE")</f>
        <v>FALSE</v>
      </c>
      <c r="F342" s="175" t="str">
        <f>IF('LISTE APPRO-ZAGAYA'!E360&gt;0,'LISTE APPRO-ZAGAYA'!E360,"FALSE")</f>
        <v>FALSE</v>
      </c>
    </row>
    <row r="343" ht="12.75" customHeight="1">
      <c r="D343" s="174"/>
      <c r="E343" s="172" t="str">
        <f>IF('LISTE APPRO-ZAGAYA'!E361&gt;0,'LISTE APPRO-ZAGAYA'!A361,"FALSE")</f>
        <v>FALSE</v>
      </c>
      <c r="F343" s="175" t="str">
        <f>IF('LISTE APPRO-ZAGAYA'!E361&gt;0,'LISTE APPRO-ZAGAYA'!E361,"FALSE")</f>
        <v>FALSE</v>
      </c>
    </row>
    <row r="344" ht="12.75" customHeight="1">
      <c r="D344" s="174"/>
      <c r="E344" s="172" t="str">
        <f>IF('LISTE APPRO-ZAGAYA'!E362&gt;0,'LISTE APPRO-ZAGAYA'!A362,"FALSE")</f>
        <v>FALSE</v>
      </c>
      <c r="F344" s="175" t="str">
        <f>IF('LISTE APPRO-ZAGAYA'!E362&gt;0,'LISTE APPRO-ZAGAYA'!E362,"FALSE")</f>
        <v>FALSE</v>
      </c>
    </row>
    <row r="345" ht="12.75" customHeight="1">
      <c r="D345" s="174"/>
      <c r="E345" s="172" t="str">
        <f>IF('LISTE APPRO-ZAGAYA'!E363&gt;0,'LISTE APPRO-ZAGAYA'!A363,"FALSE")</f>
        <v>FALSE</v>
      </c>
      <c r="F345" s="175" t="str">
        <f>IF('LISTE APPRO-ZAGAYA'!E363&gt;0,'LISTE APPRO-ZAGAYA'!E363,"FALSE")</f>
        <v>FALSE</v>
      </c>
    </row>
    <row r="346" ht="12.75" customHeight="1">
      <c r="D346" s="174"/>
      <c r="E346" s="172" t="str">
        <f>IF('LISTE APPRO-ZAGAYA'!E364&gt;0,'LISTE APPRO-ZAGAYA'!A364,"FALSE")</f>
        <v>FALSE</v>
      </c>
      <c r="F346" s="175" t="str">
        <f>IF('LISTE APPRO-ZAGAYA'!E364&gt;0,'LISTE APPRO-ZAGAYA'!E364,"FALSE")</f>
        <v>FALSE</v>
      </c>
    </row>
    <row r="347" ht="12.75" customHeight="1">
      <c r="D347" s="174"/>
      <c r="E347" s="172" t="str">
        <f>IF('LISTE APPRO-ZAGAYA'!E365&gt;0,'LISTE APPRO-ZAGAYA'!A365,"FALSE")</f>
        <v>FALSE</v>
      </c>
      <c r="F347" s="175" t="str">
        <f>IF('LISTE APPRO-ZAGAYA'!E365&gt;0,'LISTE APPRO-ZAGAYA'!E365,"FALSE")</f>
        <v>FALSE</v>
      </c>
    </row>
    <row r="348" ht="12.75" customHeight="1">
      <c r="D348" s="174"/>
      <c r="E348" s="172" t="str">
        <f>IF('LISTE APPRO-ZAGAYA'!E366&gt;0,'LISTE APPRO-ZAGAYA'!A366,"FALSE")</f>
        <v>FALSE</v>
      </c>
      <c r="F348" s="175" t="str">
        <f>IF('LISTE APPRO-ZAGAYA'!E366&gt;0,'LISTE APPRO-ZAGAYA'!E366,"FALSE")</f>
        <v>FALSE</v>
      </c>
    </row>
    <row r="349" ht="12.75" customHeight="1">
      <c r="D349" s="174"/>
      <c r="E349" s="172" t="str">
        <f>IF('LISTE APPRO-ZAGAYA'!E367&gt;0,'LISTE APPRO-ZAGAYA'!A367,"FALSE")</f>
        <v>FALSE</v>
      </c>
      <c r="F349" s="175" t="str">
        <f>IF('LISTE APPRO-ZAGAYA'!E367&gt;0,'LISTE APPRO-ZAGAYA'!E367,"FALSE")</f>
        <v>FALSE</v>
      </c>
    </row>
    <row r="350" ht="12.75" customHeight="1">
      <c r="D350" s="174"/>
      <c r="E350" s="172" t="str">
        <f>IF('LISTE APPRO-ZAGAYA'!E368&gt;0,'LISTE APPRO-ZAGAYA'!A368,"FALSE")</f>
        <v>FALSE</v>
      </c>
      <c r="F350" s="175" t="str">
        <f>IF('LISTE APPRO-ZAGAYA'!E368&gt;0,'LISTE APPRO-ZAGAYA'!E368,"FALSE")</f>
        <v>FALSE</v>
      </c>
    </row>
    <row r="351" ht="12.75" customHeight="1">
      <c r="D351" s="174"/>
      <c r="E351" s="172" t="str">
        <f>IF('LISTE APPRO-ZAGAYA'!E369&gt;0,'LISTE APPRO-ZAGAYA'!A369,"FALSE")</f>
        <v>FALSE</v>
      </c>
      <c r="F351" s="175" t="str">
        <f>IF('LISTE APPRO-ZAGAYA'!E369&gt;0,'LISTE APPRO-ZAGAYA'!E369,"FALSE")</f>
        <v>FALSE</v>
      </c>
    </row>
    <row r="352" ht="12.75" customHeight="1">
      <c r="D352" s="174"/>
      <c r="E352" s="172" t="str">
        <f>IF('LISTE APPRO-ZAGAYA'!E370&gt;0,'LISTE APPRO-ZAGAYA'!A370,"FALSE")</f>
        <v>FALSE</v>
      </c>
      <c r="F352" s="175" t="str">
        <f>IF('LISTE APPRO-ZAGAYA'!E370&gt;0,'LISTE APPRO-ZAGAYA'!E370,"FALSE")</f>
        <v>FALSE</v>
      </c>
    </row>
    <row r="353" ht="12.75" customHeight="1">
      <c r="D353" s="174"/>
      <c r="E353" s="172" t="str">
        <f>IF('LISTE APPRO-ZAGAYA'!E371&gt;0,'LISTE APPRO-ZAGAYA'!A371,"FALSE")</f>
        <v>FALSE</v>
      </c>
      <c r="F353" s="175" t="str">
        <f>IF('LISTE APPRO-ZAGAYA'!E371&gt;0,'LISTE APPRO-ZAGAYA'!E371,"FALSE")</f>
        <v>FALSE</v>
      </c>
    </row>
    <row r="354" ht="12.75" customHeight="1">
      <c r="D354" s="174"/>
      <c r="E354" s="172" t="str">
        <f>IF('LISTE APPRO-ZAGAYA'!E372&gt;0,'LISTE APPRO-ZAGAYA'!A372,"FALSE")</f>
        <v>FALSE</v>
      </c>
      <c r="F354" s="175" t="str">
        <f>IF('LISTE APPRO-ZAGAYA'!E372&gt;0,'LISTE APPRO-ZAGAYA'!E372,"FALSE")</f>
        <v>FALSE</v>
      </c>
    </row>
    <row r="355" ht="12.75" customHeight="1">
      <c r="D355" s="174"/>
      <c r="E355" s="172" t="str">
        <f>IF('LISTE APPRO-ZAGAYA'!E373&gt;0,'LISTE APPRO-ZAGAYA'!A373,"FALSE")</f>
        <v>FALSE</v>
      </c>
      <c r="F355" s="175" t="str">
        <f>IF('LISTE APPRO-ZAGAYA'!E373&gt;0,'LISTE APPRO-ZAGAYA'!E373,"FALSE")</f>
        <v>FALSE</v>
      </c>
    </row>
    <row r="356" ht="12.75" customHeight="1">
      <c r="D356" s="174"/>
      <c r="E356" s="172" t="str">
        <f>IF('LISTE APPRO-ZAGAYA'!E374&gt;0,'LISTE APPRO-ZAGAYA'!A374,"FALSE")</f>
        <v>FALSE</v>
      </c>
      <c r="F356" s="175" t="str">
        <f>IF('LISTE APPRO-ZAGAYA'!E374&gt;0,'LISTE APPRO-ZAGAYA'!E374,"FALSE")</f>
        <v>FALSE</v>
      </c>
    </row>
    <row r="357" ht="12.75" customHeight="1">
      <c r="D357" s="174"/>
      <c r="E357" s="172" t="str">
        <f>IF('LISTE APPRO-ZAGAYA'!E375&gt;0,'LISTE APPRO-ZAGAYA'!A375,"FALSE")</f>
        <v>FALSE</v>
      </c>
      <c r="F357" s="175" t="str">
        <f>IF('LISTE APPRO-ZAGAYA'!E375&gt;0,'LISTE APPRO-ZAGAYA'!E375,"FALSE")</f>
        <v>FALSE</v>
      </c>
    </row>
    <row r="358" ht="12.75" customHeight="1">
      <c r="D358" s="174"/>
      <c r="E358" s="172" t="str">
        <f>IF('LISTE APPRO-ZAGAYA'!E376&gt;0,'LISTE APPRO-ZAGAYA'!A376,"FALSE")</f>
        <v>FALSE</v>
      </c>
      <c r="F358" s="175" t="str">
        <f>IF('LISTE APPRO-ZAGAYA'!E376&gt;0,'LISTE APPRO-ZAGAYA'!E376,"FALSE")</f>
        <v>FALSE</v>
      </c>
    </row>
    <row r="359" ht="12.75" customHeight="1">
      <c r="D359" s="174"/>
      <c r="E359" s="172" t="str">
        <f>IF('LISTE APPRO-ZAGAYA'!E377&gt;0,'LISTE APPRO-ZAGAYA'!A377,"FALSE")</f>
        <v>FALSE</v>
      </c>
      <c r="F359" s="175" t="str">
        <f>IF('LISTE APPRO-ZAGAYA'!E377&gt;0,'LISTE APPRO-ZAGAYA'!E377,"FALSE")</f>
        <v>FALSE</v>
      </c>
    </row>
    <row r="360" ht="12.75" customHeight="1">
      <c r="D360" s="174"/>
      <c r="E360" s="172" t="str">
        <f>IF('LISTE APPRO-ZAGAYA'!E378&gt;0,'LISTE APPRO-ZAGAYA'!A378,"FALSE")</f>
        <v>FALSE</v>
      </c>
      <c r="F360" s="175" t="str">
        <f>IF('LISTE APPRO-ZAGAYA'!E378&gt;0,'LISTE APPRO-ZAGAYA'!E378,"FALSE")</f>
        <v>FALSE</v>
      </c>
    </row>
    <row r="361" ht="12.75" customHeight="1">
      <c r="D361" s="174"/>
      <c r="E361" s="172" t="str">
        <f>IF('LISTE APPRO-ZAGAYA'!E379&gt;0,'LISTE APPRO-ZAGAYA'!A379,"FALSE")</f>
        <v>FALSE</v>
      </c>
      <c r="F361" s="175" t="str">
        <f>IF('LISTE APPRO-ZAGAYA'!E379&gt;0,'LISTE APPRO-ZAGAYA'!E379,"FALSE")</f>
        <v>FALSE</v>
      </c>
    </row>
    <row r="362" ht="12.75" customHeight="1">
      <c r="D362" s="174"/>
      <c r="E362" s="172" t="str">
        <f>IF('LISTE APPRO-ZAGAYA'!E380&gt;0,'LISTE APPRO-ZAGAYA'!A380,"FALSE")</f>
        <v>FALSE</v>
      </c>
      <c r="F362" s="175" t="str">
        <f>IF('LISTE APPRO-ZAGAYA'!E380&gt;0,'LISTE APPRO-ZAGAYA'!E380,"FALSE")</f>
        <v>FALSE</v>
      </c>
    </row>
    <row r="363" ht="12.75" customHeight="1">
      <c r="D363" s="174"/>
      <c r="E363" s="172" t="str">
        <f>IF('LISTE APPRO-ZAGAYA'!E381&gt;0,'LISTE APPRO-ZAGAYA'!A381,"FALSE")</f>
        <v>FALSE</v>
      </c>
      <c r="F363" s="175" t="str">
        <f>IF('LISTE APPRO-ZAGAYA'!E381&gt;0,'LISTE APPRO-ZAGAYA'!E381,"FALSE")</f>
        <v>FALSE</v>
      </c>
    </row>
    <row r="364" ht="12.75" customHeight="1">
      <c r="D364" s="174"/>
      <c r="E364" s="172" t="str">
        <f>IF('LISTE APPRO-ZAGAYA'!E382&gt;0,'LISTE APPRO-ZAGAYA'!A382,"FALSE")</f>
        <v>FALSE</v>
      </c>
      <c r="F364" s="175" t="str">
        <f>IF('LISTE APPRO-ZAGAYA'!E382&gt;0,'LISTE APPRO-ZAGAYA'!E382,"FALSE")</f>
        <v>FALSE</v>
      </c>
    </row>
    <row r="365" ht="12.75" customHeight="1">
      <c r="D365" s="174"/>
      <c r="E365" s="172" t="str">
        <f>IF('LISTE APPRO-ZAGAYA'!E383&gt;0,'LISTE APPRO-ZAGAYA'!A383,"FALSE")</f>
        <v>FALSE</v>
      </c>
      <c r="F365" s="175" t="str">
        <f>IF('LISTE APPRO-ZAGAYA'!E383&gt;0,'LISTE APPRO-ZAGAYA'!E383,"FALSE")</f>
        <v>FALSE</v>
      </c>
    </row>
    <row r="366" ht="12.75" customHeight="1">
      <c r="D366" s="174"/>
      <c r="E366" s="172" t="str">
        <f>IF('LISTE APPRO-ZAGAYA'!E384&gt;0,'LISTE APPRO-ZAGAYA'!A384,"FALSE")</f>
        <v>FALSE</v>
      </c>
      <c r="F366" s="175" t="str">
        <f>IF('LISTE APPRO-ZAGAYA'!E384&gt;0,'LISTE APPRO-ZAGAYA'!E384,"FALSE")</f>
        <v>FALSE</v>
      </c>
    </row>
    <row r="367" ht="12.75" customHeight="1">
      <c r="D367" s="174"/>
      <c r="E367" s="172" t="str">
        <f>IF('LISTE APPRO-ZAGAYA'!E385&gt;0,'LISTE APPRO-ZAGAYA'!A385,"FALSE")</f>
        <v>FALSE</v>
      </c>
      <c r="F367" s="175" t="str">
        <f>IF('LISTE APPRO-ZAGAYA'!E385&gt;0,'LISTE APPRO-ZAGAYA'!E385,"FALSE")</f>
        <v>FALSE</v>
      </c>
    </row>
    <row r="368" ht="12.75" customHeight="1">
      <c r="D368" s="174"/>
      <c r="E368" s="172" t="str">
        <f>IF('LISTE APPRO-ZAGAYA'!E386&gt;0,'LISTE APPRO-ZAGAYA'!A386,"FALSE")</f>
        <v>FALSE</v>
      </c>
      <c r="F368" s="175" t="str">
        <f>IF('LISTE APPRO-ZAGAYA'!E386&gt;0,'LISTE APPRO-ZAGAYA'!E386,"FALSE")</f>
        <v>FALSE</v>
      </c>
    </row>
    <row r="369" ht="12.75" customHeight="1">
      <c r="D369" s="174"/>
      <c r="E369" s="172" t="str">
        <f>IF('LISTE APPRO-ZAGAYA'!E387&gt;0,'LISTE APPRO-ZAGAYA'!A387,"FALSE")</f>
        <v>FALSE</v>
      </c>
      <c r="F369" s="175" t="str">
        <f>IF('LISTE APPRO-ZAGAYA'!E387&gt;0,'LISTE APPRO-ZAGAYA'!E387,"FALSE")</f>
        <v>FALSE</v>
      </c>
    </row>
    <row r="370" ht="12.75" customHeight="1">
      <c r="D370" s="174"/>
      <c r="E370" s="172" t="str">
        <f>IF('LISTE APPRO-ZAGAYA'!E388&gt;0,'LISTE APPRO-ZAGAYA'!A388,"FALSE")</f>
        <v>FALSE</v>
      </c>
      <c r="F370" s="175" t="str">
        <f>IF('LISTE APPRO-ZAGAYA'!E388&gt;0,'LISTE APPRO-ZAGAYA'!E388,"FALSE")</f>
        <v>FALSE</v>
      </c>
    </row>
    <row r="371" ht="12.75" customHeight="1">
      <c r="D371" s="174"/>
      <c r="E371" s="172" t="str">
        <f>IF('LISTE APPRO-ZAGAYA'!E389&gt;0,'LISTE APPRO-ZAGAYA'!A389,"FALSE")</f>
        <v>FALSE</v>
      </c>
      <c r="F371" s="175" t="str">
        <f>IF('LISTE APPRO-ZAGAYA'!E389&gt;0,'LISTE APPRO-ZAGAYA'!E389,"FALSE")</f>
        <v>FALSE</v>
      </c>
    </row>
    <row r="372" ht="12.75" customHeight="1">
      <c r="D372" s="174"/>
      <c r="E372" s="172" t="str">
        <f>IF('LISTE APPRO-ZAGAYA'!E390&gt;0,'LISTE APPRO-ZAGAYA'!A390,"FALSE")</f>
        <v>FALSE</v>
      </c>
      <c r="F372" s="175" t="str">
        <f>IF('LISTE APPRO-ZAGAYA'!E390&gt;0,'LISTE APPRO-ZAGAYA'!E390,"FALSE")</f>
        <v>FALSE</v>
      </c>
    </row>
    <row r="373" ht="12.75" customHeight="1">
      <c r="D373" s="174"/>
      <c r="E373" s="172" t="str">
        <f>IF('LISTE APPRO-ZAGAYA'!E391&gt;0,'LISTE APPRO-ZAGAYA'!A391,"FALSE")</f>
        <v>FALSE</v>
      </c>
      <c r="F373" s="175" t="str">
        <f>IF('LISTE APPRO-ZAGAYA'!E391&gt;0,'LISTE APPRO-ZAGAYA'!E391,"FALSE")</f>
        <v>FALSE</v>
      </c>
    </row>
    <row r="374" ht="12.75" customHeight="1">
      <c r="D374" s="174"/>
      <c r="E374" s="172" t="str">
        <f>IF('LISTE APPRO-ZAGAYA'!E392&gt;0,'LISTE APPRO-ZAGAYA'!A392,"FALSE")</f>
        <v>FALSE</v>
      </c>
      <c r="F374" s="175" t="str">
        <f>IF('LISTE APPRO-ZAGAYA'!E392&gt;0,'LISTE APPRO-ZAGAYA'!E392,"FALSE")</f>
        <v>FALSE</v>
      </c>
    </row>
    <row r="375" ht="12.75" customHeight="1">
      <c r="D375" s="174"/>
      <c r="E375" s="172" t="str">
        <f>IF('LISTE APPRO-ZAGAYA'!E393&gt;0,'LISTE APPRO-ZAGAYA'!A393,"FALSE")</f>
        <v>FALSE</v>
      </c>
      <c r="F375" s="175" t="str">
        <f>IF('LISTE APPRO-ZAGAYA'!E393&gt;0,'LISTE APPRO-ZAGAYA'!E393,"FALSE")</f>
        <v>FALSE</v>
      </c>
    </row>
    <row r="376" ht="12.75" customHeight="1">
      <c r="D376" s="174"/>
      <c r="E376" s="172" t="str">
        <f>IF('LISTE APPRO-ZAGAYA'!E394&gt;0,'LISTE APPRO-ZAGAYA'!A394,"FALSE")</f>
        <v>FALSE</v>
      </c>
      <c r="F376" s="175" t="str">
        <f>IF('LISTE APPRO-ZAGAYA'!E394&gt;0,'LISTE APPRO-ZAGAYA'!E394,"FALSE")</f>
        <v>FALSE</v>
      </c>
    </row>
    <row r="377" ht="12.75" customHeight="1">
      <c r="D377" s="174"/>
      <c r="E377" s="172" t="str">
        <f>IF('LISTE APPRO-ZAGAYA'!E395&gt;0,'LISTE APPRO-ZAGAYA'!A395,"FALSE")</f>
        <v>FALSE</v>
      </c>
      <c r="F377" s="175" t="str">
        <f>IF('LISTE APPRO-ZAGAYA'!E395&gt;0,'LISTE APPRO-ZAGAYA'!E395,"FALSE")</f>
        <v>FALSE</v>
      </c>
    </row>
    <row r="378" ht="12.75" customHeight="1">
      <c r="D378" s="174"/>
      <c r="E378" s="172" t="str">
        <f>IF('LISTE APPRO-ZAGAYA'!E396&gt;0,'LISTE APPRO-ZAGAYA'!A396,"FALSE")</f>
        <v>FALSE</v>
      </c>
      <c r="F378" s="175" t="str">
        <f>IF('LISTE APPRO-ZAGAYA'!E396&gt;0,'LISTE APPRO-ZAGAYA'!E396,"FALSE")</f>
        <v>FALSE</v>
      </c>
    </row>
    <row r="379" ht="12.75" customHeight="1">
      <c r="D379" s="174"/>
      <c r="E379" s="172" t="str">
        <f>IF('LISTE APPRO-ZAGAYA'!E397&gt;0,'LISTE APPRO-ZAGAYA'!A397,"FALSE")</f>
        <v>FALSE</v>
      </c>
      <c r="F379" s="175" t="str">
        <f>IF('LISTE APPRO-ZAGAYA'!E397&gt;0,'LISTE APPRO-ZAGAYA'!E397,"FALSE")</f>
        <v>FALSE</v>
      </c>
    </row>
    <row r="380" ht="12.75" customHeight="1">
      <c r="D380" s="174"/>
      <c r="E380" s="172" t="str">
        <f>IF('LISTE APPRO-ZAGAYA'!E398&gt;0,'LISTE APPRO-ZAGAYA'!A398,"FALSE")</f>
        <v>FALSE</v>
      </c>
      <c r="F380" s="175" t="str">
        <f>IF('LISTE APPRO-ZAGAYA'!E398&gt;0,'LISTE APPRO-ZAGAYA'!E398,"FALSE")</f>
        <v>FALSE</v>
      </c>
    </row>
    <row r="381" ht="12.75" customHeight="1">
      <c r="D381" s="174"/>
      <c r="E381" s="172" t="str">
        <f>IF('LISTE APPRO-ZAGAYA'!E399&gt;0,'LISTE APPRO-ZAGAYA'!A399,"FALSE")</f>
        <v>FALSE</v>
      </c>
      <c r="F381" s="175" t="str">
        <f>IF('LISTE APPRO-ZAGAYA'!E399&gt;0,'LISTE APPRO-ZAGAYA'!E399,"FALSE")</f>
        <v>FALSE</v>
      </c>
    </row>
    <row r="382" ht="12.75" customHeight="1">
      <c r="D382" s="174"/>
      <c r="E382" s="172" t="str">
        <f>IF('LISTE APPRO-ZAGAYA'!E400&gt;0,'LISTE APPRO-ZAGAYA'!A400,"FALSE")</f>
        <v>FALSE</v>
      </c>
      <c r="F382" s="175" t="str">
        <f>IF('LISTE APPRO-ZAGAYA'!E400&gt;0,'LISTE APPRO-ZAGAYA'!E400,"FALSE")</f>
        <v>FALSE</v>
      </c>
    </row>
    <row r="383" ht="12.75" customHeight="1">
      <c r="D383" s="174"/>
      <c r="E383" s="172" t="str">
        <f>IF('LISTE APPRO-ZAGAYA'!E401&gt;0,'LISTE APPRO-ZAGAYA'!A401,"FALSE")</f>
        <v>FALSE</v>
      </c>
      <c r="F383" s="175" t="str">
        <f>IF('LISTE APPRO-ZAGAYA'!E401&gt;0,'LISTE APPRO-ZAGAYA'!E401,"FALSE")</f>
        <v>FALSE</v>
      </c>
    </row>
    <row r="384" ht="12.75" customHeight="1">
      <c r="D384" s="174"/>
      <c r="E384" s="172" t="str">
        <f>IF('LISTE APPRO-ZAGAYA'!E402&gt;0,'LISTE APPRO-ZAGAYA'!A402,"FALSE")</f>
        <v>FALSE</v>
      </c>
      <c r="F384" s="175" t="str">
        <f>IF('LISTE APPRO-ZAGAYA'!E402&gt;0,'LISTE APPRO-ZAGAYA'!E402,"FALSE")</f>
        <v>FALSE</v>
      </c>
    </row>
    <row r="385" ht="12.75" customHeight="1">
      <c r="D385" s="174"/>
      <c r="E385" s="172" t="str">
        <f>IF('LISTE APPRO-ZAGAYA'!E403&gt;0,'LISTE APPRO-ZAGAYA'!A403,"FALSE")</f>
        <v>FALSE</v>
      </c>
      <c r="F385" s="175" t="str">
        <f>IF('LISTE APPRO-ZAGAYA'!E403&gt;0,'LISTE APPRO-ZAGAYA'!E403,"FALSE")</f>
        <v>FALSE</v>
      </c>
    </row>
    <row r="386" ht="12.75" customHeight="1">
      <c r="D386" s="174"/>
      <c r="E386" s="172" t="str">
        <f>IF('LISTE APPRO-ZAGAYA'!E404&gt;0,'LISTE APPRO-ZAGAYA'!A404,"FALSE")</f>
        <v>FALSE</v>
      </c>
      <c r="F386" s="175" t="str">
        <f>IF('LISTE APPRO-ZAGAYA'!E404&gt;0,'LISTE APPRO-ZAGAYA'!E404,"FALSE")</f>
        <v>FALSE</v>
      </c>
    </row>
    <row r="387" ht="12.75" customHeight="1">
      <c r="D387" s="174"/>
      <c r="E387" s="172" t="str">
        <f>IF('LISTE APPRO-ZAGAYA'!E405&gt;0,'LISTE APPRO-ZAGAYA'!A405,"FALSE")</f>
        <v>FALSE</v>
      </c>
      <c r="F387" s="175" t="str">
        <f>IF('LISTE APPRO-ZAGAYA'!E405&gt;0,'LISTE APPRO-ZAGAYA'!E405,"FALSE")</f>
        <v>FALSE</v>
      </c>
    </row>
    <row r="388" ht="12.75" customHeight="1">
      <c r="D388" s="174"/>
      <c r="E388" s="172" t="str">
        <f>IF('LISTE APPRO-ZAGAYA'!E406&gt;0,'LISTE APPRO-ZAGAYA'!A406,"FALSE")</f>
        <v>FALSE</v>
      </c>
      <c r="F388" s="175" t="str">
        <f>IF('LISTE APPRO-ZAGAYA'!E406&gt;0,'LISTE APPRO-ZAGAYA'!E406,"FALSE")</f>
        <v>FALSE</v>
      </c>
    </row>
    <row r="389" ht="12.75" customHeight="1">
      <c r="D389" s="174"/>
      <c r="E389" s="172" t="str">
        <f>IF('LISTE APPRO-ZAGAYA'!E407&gt;0,'LISTE APPRO-ZAGAYA'!A407,"FALSE")</f>
        <v>FALSE</v>
      </c>
      <c r="F389" s="175" t="str">
        <f>IF('LISTE APPRO-ZAGAYA'!E407&gt;0,'LISTE APPRO-ZAGAYA'!E407,"FALSE")</f>
        <v>FALSE</v>
      </c>
    </row>
    <row r="390" ht="12.75" customHeight="1">
      <c r="D390" s="174"/>
      <c r="E390" s="172" t="str">
        <f>IF('LISTE APPRO-ZAGAYA'!E408&gt;0,'LISTE APPRO-ZAGAYA'!A408,"FALSE")</f>
        <v>FALSE</v>
      </c>
      <c r="F390" s="175" t="str">
        <f>IF('LISTE APPRO-ZAGAYA'!E408&gt;0,'LISTE APPRO-ZAGAYA'!E408,"FALSE")</f>
        <v>FALSE</v>
      </c>
    </row>
    <row r="391" ht="12.75" customHeight="1">
      <c r="D391" s="174"/>
      <c r="E391" s="172" t="str">
        <f>IF('LISTE APPRO-ZAGAYA'!E409&gt;0,'LISTE APPRO-ZAGAYA'!A409,"FALSE")</f>
        <v>FALSE</v>
      </c>
      <c r="F391" s="175" t="str">
        <f>IF('LISTE APPRO-ZAGAYA'!E409&gt;0,'LISTE APPRO-ZAGAYA'!E409,"FALSE")</f>
        <v>FALSE</v>
      </c>
    </row>
    <row r="392" ht="12.75" customHeight="1">
      <c r="D392" s="174"/>
      <c r="E392" s="172" t="str">
        <f>IF('LISTE APPRO-ZAGAYA'!E410&gt;0,'LISTE APPRO-ZAGAYA'!A410,"FALSE")</f>
        <v>FALSE</v>
      </c>
      <c r="F392" s="175" t="str">
        <f>IF('LISTE APPRO-ZAGAYA'!E410&gt;0,'LISTE APPRO-ZAGAYA'!E410,"FALSE")</f>
        <v>FALSE</v>
      </c>
    </row>
    <row r="393" ht="12.75" customHeight="1">
      <c r="D393" s="174"/>
      <c r="E393" s="172" t="str">
        <f>IF('LISTE APPRO-ZAGAYA'!E411&gt;0,'LISTE APPRO-ZAGAYA'!A411,"FALSE")</f>
        <v>FALSE</v>
      </c>
      <c r="F393" s="175" t="str">
        <f>IF('LISTE APPRO-ZAGAYA'!E411&gt;0,'LISTE APPRO-ZAGAYA'!E411,"FALSE")</f>
        <v>FALSE</v>
      </c>
    </row>
    <row r="394" ht="12.75" customHeight="1">
      <c r="D394" s="174"/>
      <c r="E394" s="172" t="str">
        <f>IF('LISTE APPRO-ZAGAYA'!E412&gt;0,'LISTE APPRO-ZAGAYA'!A412,"FALSE")</f>
        <v>FALSE</v>
      </c>
      <c r="F394" s="175" t="str">
        <f>IF('LISTE APPRO-ZAGAYA'!E412&gt;0,'LISTE APPRO-ZAGAYA'!E412,"FALSE")</f>
        <v>FALSE</v>
      </c>
    </row>
    <row r="395" ht="12.75" customHeight="1">
      <c r="D395" s="174"/>
      <c r="E395" s="172" t="str">
        <f>IF('LISTE APPRO-ZAGAYA'!E413&gt;0,'LISTE APPRO-ZAGAYA'!A413,"FALSE")</f>
        <v>FALSE</v>
      </c>
      <c r="F395" s="175" t="str">
        <f>IF('LISTE APPRO-ZAGAYA'!E413&gt;0,'LISTE APPRO-ZAGAYA'!E413,"FALSE")</f>
        <v>FALSE</v>
      </c>
    </row>
    <row r="396" ht="12.75" customHeight="1">
      <c r="D396" s="174"/>
      <c r="E396" s="172" t="str">
        <f>IF('LISTE APPRO-ZAGAYA'!E414&gt;0,'LISTE APPRO-ZAGAYA'!A414,"FALSE")</f>
        <v>FALSE</v>
      </c>
      <c r="F396" s="175" t="str">
        <f>IF('LISTE APPRO-ZAGAYA'!E414&gt;0,'LISTE APPRO-ZAGAYA'!E414,"FALSE")</f>
        <v>FALSE</v>
      </c>
    </row>
    <row r="397" ht="12.75" customHeight="1">
      <c r="D397" s="174"/>
      <c r="E397" s="172" t="str">
        <f>IF('LISTE APPRO-ZAGAYA'!E415&gt;0,'LISTE APPRO-ZAGAYA'!A415,"FALSE")</f>
        <v>FALSE</v>
      </c>
      <c r="F397" s="175" t="str">
        <f>IF('LISTE APPRO-ZAGAYA'!E415&gt;0,'LISTE APPRO-ZAGAYA'!E415,"FALSE")</f>
        <v>FALSE</v>
      </c>
    </row>
    <row r="398" ht="12.75" customHeight="1">
      <c r="D398" s="174"/>
      <c r="E398" s="172" t="str">
        <f>IF('LISTE APPRO-ZAGAYA'!E416&gt;0,'LISTE APPRO-ZAGAYA'!A416,"FALSE")</f>
        <v>FALSE</v>
      </c>
      <c r="F398" s="175" t="str">
        <f>IF('LISTE APPRO-ZAGAYA'!E416&gt;0,'LISTE APPRO-ZAGAYA'!E416,"FALSE")</f>
        <v>FALSE</v>
      </c>
    </row>
    <row r="399" ht="12.75" customHeight="1">
      <c r="D399" s="174"/>
      <c r="E399" s="172" t="str">
        <f>IF('LISTE APPRO-ZAGAYA'!E417&gt;0,'LISTE APPRO-ZAGAYA'!A417,"FALSE")</f>
        <v>FALSE</v>
      </c>
      <c r="F399" s="175" t="str">
        <f>IF('LISTE APPRO-ZAGAYA'!E417&gt;0,'LISTE APPRO-ZAGAYA'!E417,"FALSE")</f>
        <v>FALSE</v>
      </c>
    </row>
    <row r="400" ht="12.75" customHeight="1">
      <c r="D400" s="174"/>
      <c r="E400" s="172" t="str">
        <f>IF('LISTE APPRO-ZAGAYA'!E418&gt;0,'LISTE APPRO-ZAGAYA'!A418,"FALSE")</f>
        <v>FALSE</v>
      </c>
      <c r="F400" s="175" t="str">
        <f>IF('LISTE APPRO-ZAGAYA'!E418&gt;0,'LISTE APPRO-ZAGAYA'!E418,"FALSE")</f>
        <v>FALSE</v>
      </c>
    </row>
    <row r="401" ht="12.75" customHeight="1">
      <c r="D401" s="174"/>
      <c r="E401" s="172" t="str">
        <f>IF('LISTE APPRO-ZAGAYA'!E419&gt;0,'LISTE APPRO-ZAGAYA'!A419,"FALSE")</f>
        <v>FALSE</v>
      </c>
      <c r="F401" s="175" t="str">
        <f>IF('LISTE APPRO-ZAGAYA'!E419&gt;0,'LISTE APPRO-ZAGAYA'!E419,"FALSE")</f>
        <v>FALSE</v>
      </c>
    </row>
    <row r="402" ht="12.75" customHeight="1">
      <c r="D402" s="174"/>
      <c r="E402" s="172" t="str">
        <f>IF('LISTE APPRO-ZAGAYA'!E420&gt;0,'LISTE APPRO-ZAGAYA'!A420,"FALSE")</f>
        <v>FALSE</v>
      </c>
      <c r="F402" s="175" t="str">
        <f>IF('LISTE APPRO-ZAGAYA'!E420&gt;0,'LISTE APPRO-ZAGAYA'!E420,"FALSE")</f>
        <v>FALSE</v>
      </c>
    </row>
    <row r="403" ht="12.75" customHeight="1">
      <c r="D403" s="174"/>
      <c r="E403" s="172" t="str">
        <f>IF('LISTE APPRO-ZAGAYA'!E421&gt;0,'LISTE APPRO-ZAGAYA'!A421,"FALSE")</f>
        <v>FALSE</v>
      </c>
      <c r="F403" s="175" t="str">
        <f>IF('LISTE APPRO-ZAGAYA'!E421&gt;0,'LISTE APPRO-ZAGAYA'!E421,"FALSE")</f>
        <v>FALSE</v>
      </c>
    </row>
    <row r="404" ht="12.75" customHeight="1">
      <c r="D404" s="174"/>
      <c r="E404" s="172" t="str">
        <f>IF('LISTE APPRO-ZAGAYA'!E422&gt;0,'LISTE APPRO-ZAGAYA'!A422,"FALSE")</f>
        <v>FALSE</v>
      </c>
      <c r="F404" s="175" t="str">
        <f>IF('LISTE APPRO-ZAGAYA'!E422&gt;0,'LISTE APPRO-ZAGAYA'!E422,"FALSE")</f>
        <v>FALSE</v>
      </c>
    </row>
    <row r="405" ht="12.75" customHeight="1">
      <c r="D405" s="174"/>
      <c r="E405" s="172" t="str">
        <f>IF('LISTE APPRO-ZAGAYA'!E423&gt;0,'LISTE APPRO-ZAGAYA'!A423,"FALSE")</f>
        <v>FALSE</v>
      </c>
      <c r="F405" s="175" t="str">
        <f>IF('LISTE APPRO-ZAGAYA'!E423&gt;0,'LISTE APPRO-ZAGAYA'!E423,"FALSE")</f>
        <v>FALSE</v>
      </c>
    </row>
    <row r="406" ht="12.75" customHeight="1">
      <c r="D406" s="174"/>
      <c r="E406" s="172" t="str">
        <f>IF('LISTE APPRO-ZAGAYA'!E424&gt;0,'LISTE APPRO-ZAGAYA'!A424,"FALSE")</f>
        <v>FALSE</v>
      </c>
      <c r="F406" s="175" t="str">
        <f>IF('LISTE APPRO-ZAGAYA'!E424&gt;0,'LISTE APPRO-ZAGAYA'!E424,"FALSE")</f>
        <v>FALSE</v>
      </c>
    </row>
    <row r="407" ht="12.75" customHeight="1">
      <c r="D407" s="174"/>
      <c r="E407" s="172" t="str">
        <f>IF('LISTE APPRO-ZAGAYA'!E425&gt;0,'LISTE APPRO-ZAGAYA'!A425,"FALSE")</f>
        <v>FALSE</v>
      </c>
      <c r="F407" s="175" t="str">
        <f>IF('LISTE APPRO-ZAGAYA'!E425&gt;0,'LISTE APPRO-ZAGAYA'!E425,"FALSE")</f>
        <v>FALSE</v>
      </c>
    </row>
    <row r="408" ht="12.75" customHeight="1">
      <c r="D408" s="174"/>
      <c r="E408" s="172" t="str">
        <f>IF('LISTE APPRO-ZAGAYA'!E426&gt;0,'LISTE APPRO-ZAGAYA'!A426,"FALSE")</f>
        <v>FALSE</v>
      </c>
      <c r="F408" s="175" t="str">
        <f>IF('LISTE APPRO-ZAGAYA'!E426&gt;0,'LISTE APPRO-ZAGAYA'!E426,"FALSE")</f>
        <v>FALSE</v>
      </c>
    </row>
    <row r="409" ht="12.75" customHeight="1">
      <c r="D409" s="174"/>
      <c r="E409" s="172" t="str">
        <f>IF('LISTE APPRO-ZAGAYA'!E427&gt;0,'LISTE APPRO-ZAGAYA'!A427,"FALSE")</f>
        <v>FALSE</v>
      </c>
      <c r="F409" s="175" t="str">
        <f>IF('LISTE APPRO-ZAGAYA'!E427&gt;0,'LISTE APPRO-ZAGAYA'!E427,"FALSE")</f>
        <v>FALSE</v>
      </c>
    </row>
    <row r="410" ht="12.75" customHeight="1">
      <c r="D410" s="174"/>
      <c r="E410" s="172" t="str">
        <f>IF('LISTE APPRO-ZAGAYA'!E428&gt;0,'LISTE APPRO-ZAGAYA'!A428,"FALSE")</f>
        <v>FALSE</v>
      </c>
      <c r="F410" s="175" t="str">
        <f>IF('LISTE APPRO-ZAGAYA'!E428&gt;0,'LISTE APPRO-ZAGAYA'!E428,"FALSE")</f>
        <v>FALSE</v>
      </c>
    </row>
    <row r="411" ht="12.75" customHeight="1">
      <c r="D411" s="174"/>
      <c r="E411" s="172" t="str">
        <f>IF('LISTE APPRO-ZAGAYA'!E429&gt;0,'LISTE APPRO-ZAGAYA'!A429,"FALSE")</f>
        <v>FALSE</v>
      </c>
      <c r="F411" s="175" t="str">
        <f>IF('LISTE APPRO-ZAGAYA'!E429&gt;0,'LISTE APPRO-ZAGAYA'!E429,"FALSE")</f>
        <v>FALSE</v>
      </c>
    </row>
    <row r="412" ht="12.75" customHeight="1">
      <c r="D412" s="174"/>
      <c r="E412" s="172" t="str">
        <f>IF('LISTE APPRO-ZAGAYA'!E430&gt;0,'LISTE APPRO-ZAGAYA'!A430,"FALSE")</f>
        <v>FALSE</v>
      </c>
      <c r="F412" s="175" t="str">
        <f>IF('LISTE APPRO-ZAGAYA'!E430&gt;0,'LISTE APPRO-ZAGAYA'!E430,"FALSE")</f>
        <v>FALSE</v>
      </c>
    </row>
    <row r="413" ht="12.75" customHeight="1">
      <c r="D413" s="174"/>
      <c r="E413" s="172" t="str">
        <f>IF('LISTE APPRO-ZAGAYA'!E431&gt;0,'LISTE APPRO-ZAGAYA'!A431,"FALSE")</f>
        <v>FALSE</v>
      </c>
      <c r="F413" s="175" t="str">
        <f>IF('LISTE APPRO-ZAGAYA'!E431&gt;0,'LISTE APPRO-ZAGAYA'!E431,"FALSE")</f>
        <v>FALSE</v>
      </c>
    </row>
    <row r="414" ht="12.75" customHeight="1">
      <c r="D414" s="174"/>
      <c r="E414" s="172" t="str">
        <f>IF('LISTE APPRO-ZAGAYA'!E432&gt;0,'LISTE APPRO-ZAGAYA'!A432,"FALSE")</f>
        <v>FALSE</v>
      </c>
      <c r="F414" s="175" t="str">
        <f>IF('LISTE APPRO-ZAGAYA'!E432&gt;0,'LISTE APPRO-ZAGAYA'!E432,"FALSE")</f>
        <v>FALSE</v>
      </c>
    </row>
    <row r="415" ht="12.75" customHeight="1">
      <c r="D415" s="174"/>
      <c r="E415" s="172" t="str">
        <f>IF('LISTE APPRO-ZAGAYA'!E433&gt;0,'LISTE APPRO-ZAGAYA'!A433,"FALSE")</f>
        <v>FALSE</v>
      </c>
      <c r="F415" s="175" t="str">
        <f>IF('LISTE APPRO-ZAGAYA'!E433&gt;0,'LISTE APPRO-ZAGAYA'!E433,"FALSE")</f>
        <v>FALSE</v>
      </c>
    </row>
    <row r="416" ht="12.75" customHeight="1">
      <c r="D416" s="174"/>
      <c r="E416" s="172" t="str">
        <f>IF('LISTE APPRO-ZAGAYA'!E434&gt;0,'LISTE APPRO-ZAGAYA'!A434,"FALSE")</f>
        <v>FALSE</v>
      </c>
      <c r="F416" s="175" t="str">
        <f>IF('LISTE APPRO-ZAGAYA'!E434&gt;0,'LISTE APPRO-ZAGAYA'!E434,"FALSE")</f>
        <v>FALSE</v>
      </c>
    </row>
    <row r="417" ht="12.75" customHeight="1">
      <c r="D417" s="174"/>
      <c r="E417" s="172" t="str">
        <f>IF('LISTE APPRO-ZAGAYA'!E435&gt;0,'LISTE APPRO-ZAGAYA'!A435,"FALSE")</f>
        <v>FALSE</v>
      </c>
      <c r="F417" s="175" t="str">
        <f>IF('LISTE APPRO-ZAGAYA'!E435&gt;0,'LISTE APPRO-ZAGAYA'!E435,"FALSE")</f>
        <v>FALSE</v>
      </c>
    </row>
    <row r="418" ht="12.75" customHeight="1">
      <c r="D418" s="174"/>
      <c r="E418" s="172" t="str">
        <f>IF('LISTE APPRO-ZAGAYA'!E436&gt;0,'LISTE APPRO-ZAGAYA'!A436,"FALSE")</f>
        <v>FALSE</v>
      </c>
      <c r="F418" s="175" t="str">
        <f>IF('LISTE APPRO-ZAGAYA'!E436&gt;0,'LISTE APPRO-ZAGAYA'!E436,"FALSE")</f>
        <v>FALSE</v>
      </c>
    </row>
    <row r="419" ht="12.75" customHeight="1">
      <c r="D419" s="174"/>
      <c r="E419" s="172" t="str">
        <f>IF('LISTE APPRO-ZAGAYA'!E437&gt;0,'LISTE APPRO-ZAGAYA'!A437,"FALSE")</f>
        <v>FALSE</v>
      </c>
      <c r="F419" s="175" t="str">
        <f>IF('LISTE APPRO-ZAGAYA'!E437&gt;0,'LISTE APPRO-ZAGAYA'!E437,"FALSE")</f>
        <v>FALSE</v>
      </c>
    </row>
    <row r="420" ht="12.75" customHeight="1">
      <c r="D420" s="174"/>
      <c r="E420" s="172" t="str">
        <f>IF('LISTE APPRO-ZAGAYA'!E438&gt;0,'LISTE APPRO-ZAGAYA'!A438,"FALSE")</f>
        <v>FALSE</v>
      </c>
      <c r="F420" s="175" t="str">
        <f>IF('LISTE APPRO-ZAGAYA'!E438&gt;0,'LISTE APPRO-ZAGAYA'!E438,"FALSE")</f>
        <v>FALSE</v>
      </c>
    </row>
    <row r="421" ht="12.75" customHeight="1">
      <c r="D421" s="174"/>
      <c r="E421" s="172" t="str">
        <f>IF('LISTE APPRO-ZAGAYA'!E439&gt;0,'LISTE APPRO-ZAGAYA'!A439,"FALSE")</f>
        <v>FALSE</v>
      </c>
      <c r="F421" s="175" t="str">
        <f>IF('LISTE APPRO-ZAGAYA'!E439&gt;0,'LISTE APPRO-ZAGAYA'!E439,"FALSE")</f>
        <v>FALSE</v>
      </c>
    </row>
    <row r="422" ht="12.75" customHeight="1">
      <c r="D422" s="174"/>
      <c r="E422" s="172" t="str">
        <f>IF('LISTE APPRO-ZAGAYA'!E440&gt;0,'LISTE APPRO-ZAGAYA'!A440,"FALSE")</f>
        <v>FALSE</v>
      </c>
      <c r="F422" s="175" t="str">
        <f>IF('LISTE APPRO-ZAGAYA'!E440&gt;0,'LISTE APPRO-ZAGAYA'!E440,"FALSE")</f>
        <v>FALSE</v>
      </c>
    </row>
    <row r="423" ht="12.75" customHeight="1">
      <c r="D423" s="174"/>
      <c r="E423" s="172" t="str">
        <f>IF('LISTE APPRO-ZAGAYA'!E441&gt;0,'LISTE APPRO-ZAGAYA'!A441,"FALSE")</f>
        <v>FALSE</v>
      </c>
      <c r="F423" s="175" t="str">
        <f>IF('LISTE APPRO-ZAGAYA'!E441&gt;0,'LISTE APPRO-ZAGAYA'!E441,"FALSE")</f>
        <v>FALSE</v>
      </c>
    </row>
    <row r="424" ht="12.75" customHeight="1">
      <c r="D424" s="174"/>
      <c r="E424" s="172" t="str">
        <f>IF('LISTE APPRO-ZAGAYA'!E442&gt;0,'LISTE APPRO-ZAGAYA'!A442,"FALSE")</f>
        <v>FALSE</v>
      </c>
      <c r="F424" s="175" t="str">
        <f>IF('LISTE APPRO-ZAGAYA'!E442&gt;0,'LISTE APPRO-ZAGAYA'!E442,"FALSE")</f>
        <v>FALSE</v>
      </c>
    </row>
    <row r="425" ht="12.75" customHeight="1">
      <c r="D425" s="174"/>
      <c r="E425" s="172" t="str">
        <f>IF('LISTE APPRO-ZAGAYA'!E443&gt;0,'LISTE APPRO-ZAGAYA'!A443,"FALSE")</f>
        <v>FALSE</v>
      </c>
      <c r="F425" s="175" t="str">
        <f>IF('LISTE APPRO-ZAGAYA'!E443&gt;0,'LISTE APPRO-ZAGAYA'!E443,"FALSE")</f>
        <v>FALSE</v>
      </c>
    </row>
    <row r="426" ht="12.75" customHeight="1">
      <c r="D426" s="174"/>
      <c r="E426" s="172" t="str">
        <f>IF('LISTE APPRO-ZAGAYA'!E444&gt;0,'LISTE APPRO-ZAGAYA'!A444,"FALSE")</f>
        <v>FALSE</v>
      </c>
      <c r="F426" s="175" t="str">
        <f>IF('LISTE APPRO-ZAGAYA'!E444&gt;0,'LISTE APPRO-ZAGAYA'!E444,"FALSE")</f>
        <v>FALSE</v>
      </c>
    </row>
    <row r="427" ht="12.75" customHeight="1">
      <c r="D427" s="174"/>
      <c r="E427" s="172" t="str">
        <f>IF('LISTE APPRO-ZAGAYA'!E445&gt;0,'LISTE APPRO-ZAGAYA'!A445,"FALSE")</f>
        <v>FALSE</v>
      </c>
      <c r="F427" s="175" t="str">
        <f>IF('LISTE APPRO-ZAGAYA'!E445&gt;0,'LISTE APPRO-ZAGAYA'!E445,"FALSE")</f>
        <v>FALSE</v>
      </c>
    </row>
    <row r="428" ht="12.75" customHeight="1">
      <c r="D428" s="174"/>
      <c r="E428" s="172" t="str">
        <f>IF('LISTE APPRO-ZAGAYA'!E446&gt;0,'LISTE APPRO-ZAGAYA'!A446,"FALSE")</f>
        <v>FALSE</v>
      </c>
      <c r="F428" s="175" t="str">
        <f>IF('LISTE APPRO-ZAGAYA'!E446&gt;0,'LISTE APPRO-ZAGAYA'!E446,"FALSE")</f>
        <v>FALSE</v>
      </c>
    </row>
    <row r="429" ht="12.75" customHeight="1">
      <c r="D429" s="174"/>
      <c r="E429" s="172" t="str">
        <f>IF('LISTE APPRO-ZAGAYA'!E447&gt;0,'LISTE APPRO-ZAGAYA'!A447,"FALSE")</f>
        <v>FALSE</v>
      </c>
      <c r="F429" s="175" t="str">
        <f>IF('LISTE APPRO-ZAGAYA'!E447&gt;0,'LISTE APPRO-ZAGAYA'!E447,"FALSE")</f>
        <v>FALSE</v>
      </c>
    </row>
    <row r="430" ht="12.75" customHeight="1">
      <c r="D430" s="174"/>
      <c r="E430" s="172" t="str">
        <f>IF('LISTE APPRO-ZAGAYA'!E448&gt;0,'LISTE APPRO-ZAGAYA'!A448,"FALSE")</f>
        <v>FALSE</v>
      </c>
      <c r="F430" s="175" t="str">
        <f>IF('LISTE APPRO-ZAGAYA'!E448&gt;0,'LISTE APPRO-ZAGAYA'!E448,"FALSE")</f>
        <v>FALSE</v>
      </c>
    </row>
    <row r="431" ht="12.75" customHeight="1">
      <c r="D431" s="174"/>
      <c r="E431" s="172" t="str">
        <f>IF('LISTE APPRO-ZAGAYA'!E449&gt;0,'LISTE APPRO-ZAGAYA'!A449,"FALSE")</f>
        <v>FALSE</v>
      </c>
      <c r="F431" s="175" t="str">
        <f>IF('LISTE APPRO-ZAGAYA'!E449&gt;0,'LISTE APPRO-ZAGAYA'!E449,"FALSE")</f>
        <v>FALSE</v>
      </c>
    </row>
    <row r="432" ht="12.75" customHeight="1">
      <c r="D432" s="174"/>
      <c r="E432" s="172" t="str">
        <f>IF('LISTE APPRO-ZAGAYA'!E450&gt;0,'LISTE APPRO-ZAGAYA'!A450,"FALSE")</f>
        <v>FALSE</v>
      </c>
      <c r="F432" s="175" t="str">
        <f>IF('LISTE APPRO-ZAGAYA'!E450&gt;0,'LISTE APPRO-ZAGAYA'!E450,"FALSE")</f>
        <v>FALSE</v>
      </c>
    </row>
    <row r="433" ht="12.75" customHeight="1">
      <c r="D433" s="174"/>
      <c r="E433" s="172" t="str">
        <f>IF('LISTE APPRO-ZAGAYA'!E451&gt;0,'LISTE APPRO-ZAGAYA'!A451,"FALSE")</f>
        <v>FALSE</v>
      </c>
      <c r="F433" s="175" t="str">
        <f>IF('LISTE APPRO-ZAGAYA'!E451&gt;0,'LISTE APPRO-ZAGAYA'!E451,"FALSE")</f>
        <v>FALSE</v>
      </c>
    </row>
    <row r="434" ht="12.75" customHeight="1">
      <c r="D434" s="174"/>
      <c r="E434" s="172" t="str">
        <f>IF('LISTE APPRO-ZAGAYA'!E452&gt;0,'LISTE APPRO-ZAGAYA'!A452,"FALSE")</f>
        <v>FALSE</v>
      </c>
      <c r="F434" s="175" t="str">
        <f>IF('LISTE APPRO-ZAGAYA'!E452&gt;0,'LISTE APPRO-ZAGAYA'!E452,"FALSE")</f>
        <v>FALSE</v>
      </c>
    </row>
    <row r="435" ht="12.75" customHeight="1">
      <c r="D435" s="174"/>
      <c r="E435" s="172" t="str">
        <f>IF('LISTE APPRO-ZAGAYA'!E453&gt;0,'LISTE APPRO-ZAGAYA'!A453,"FALSE")</f>
        <v>FALSE</v>
      </c>
      <c r="F435" s="175" t="str">
        <f>IF('LISTE APPRO-ZAGAYA'!E453&gt;0,'LISTE APPRO-ZAGAYA'!E453,"FALSE")</f>
        <v>FALSE</v>
      </c>
    </row>
    <row r="436" ht="12.75" customHeight="1">
      <c r="D436" s="174"/>
      <c r="E436" s="172" t="str">
        <f>IF('LISTE APPRO-ZAGAYA'!E454&gt;0,'LISTE APPRO-ZAGAYA'!A454,"FALSE")</f>
        <v>FALSE</v>
      </c>
      <c r="F436" s="175" t="str">
        <f>IF('LISTE APPRO-ZAGAYA'!E454&gt;0,'LISTE APPRO-ZAGAYA'!E454,"FALSE")</f>
        <v>FALSE</v>
      </c>
    </row>
    <row r="437" ht="12.75" customHeight="1">
      <c r="D437" s="174"/>
      <c r="E437" s="172" t="str">
        <f>IF('LISTE APPRO-ZAGAYA'!E455&gt;0,'LISTE APPRO-ZAGAYA'!A455,"FALSE")</f>
        <v>FALSE</v>
      </c>
      <c r="F437" s="175" t="str">
        <f>IF('LISTE APPRO-ZAGAYA'!E455&gt;0,'LISTE APPRO-ZAGAYA'!E455,"FALSE")</f>
        <v>FALSE</v>
      </c>
    </row>
    <row r="438" ht="12.75" customHeight="1">
      <c r="D438" s="174"/>
      <c r="E438" s="172" t="str">
        <f>IF('LISTE APPRO-ZAGAYA'!E456&gt;0,'LISTE APPRO-ZAGAYA'!A456,"FALSE")</f>
        <v>FALSE</v>
      </c>
      <c r="F438" s="175" t="str">
        <f>IF('LISTE APPRO-ZAGAYA'!E456&gt;0,'LISTE APPRO-ZAGAYA'!E456,"FALSE")</f>
        <v>FALSE</v>
      </c>
    </row>
    <row r="439" ht="12.75" customHeight="1">
      <c r="D439" s="174"/>
      <c r="E439" s="172" t="str">
        <f>IF('LISTE APPRO-ZAGAYA'!E457&gt;0,'LISTE APPRO-ZAGAYA'!A457,"FALSE")</f>
        <v>FALSE</v>
      </c>
      <c r="F439" s="175" t="str">
        <f>IF('LISTE APPRO-ZAGAYA'!E457&gt;0,'LISTE APPRO-ZAGAYA'!E457,"FALSE")</f>
        <v>FALSE</v>
      </c>
    </row>
    <row r="440" ht="12.75" customHeight="1">
      <c r="D440" s="174"/>
      <c r="E440" s="172" t="str">
        <f>IF('LISTE APPRO-ZAGAYA'!E458&gt;0,'LISTE APPRO-ZAGAYA'!A458,"FALSE")</f>
        <v>FALSE</v>
      </c>
      <c r="F440" s="175" t="str">
        <f>IF('LISTE APPRO-ZAGAYA'!E458&gt;0,'LISTE APPRO-ZAGAYA'!E458,"FALSE")</f>
        <v>FALSE</v>
      </c>
    </row>
    <row r="441" ht="12.75" customHeight="1">
      <c r="D441" s="174"/>
      <c r="E441" s="172" t="str">
        <f>IF('LISTE APPRO-ZAGAYA'!E459&gt;0,'LISTE APPRO-ZAGAYA'!A459,"FALSE")</f>
        <v>FALSE</v>
      </c>
      <c r="F441" s="175" t="str">
        <f>IF('LISTE APPRO-ZAGAYA'!E459&gt;0,'LISTE APPRO-ZAGAYA'!E459,"FALSE")</f>
        <v>FALSE</v>
      </c>
    </row>
    <row r="442" ht="12.75" customHeight="1">
      <c r="D442" s="174"/>
      <c r="E442" s="172" t="str">
        <f>IF('LISTE APPRO-ZAGAYA'!E460&gt;0,'LISTE APPRO-ZAGAYA'!A460,"FALSE")</f>
        <v>FALSE</v>
      </c>
      <c r="F442" s="175" t="str">
        <f>IF('LISTE APPRO-ZAGAYA'!E460&gt;0,'LISTE APPRO-ZAGAYA'!E460,"FALSE")</f>
        <v>FALSE</v>
      </c>
    </row>
    <row r="443" ht="12.75" customHeight="1">
      <c r="D443" s="174"/>
      <c r="E443" s="172" t="str">
        <f>IF('LISTE APPRO-ZAGAYA'!E461&gt;0,'LISTE APPRO-ZAGAYA'!A461,"FALSE")</f>
        <v>FALSE</v>
      </c>
      <c r="F443" s="175" t="str">
        <f>IF('LISTE APPRO-ZAGAYA'!E461&gt;0,'LISTE APPRO-ZAGAYA'!E461,"FALSE")</f>
        <v>FALSE</v>
      </c>
    </row>
    <row r="444" ht="12.75" customHeight="1">
      <c r="D444" s="174"/>
      <c r="E444" s="172" t="str">
        <f>IF('LISTE APPRO-ZAGAYA'!E462&gt;0,'LISTE APPRO-ZAGAYA'!A462,"FALSE")</f>
        <v>FALSE</v>
      </c>
      <c r="F444" s="175" t="str">
        <f>IF('LISTE APPRO-ZAGAYA'!E462&gt;0,'LISTE APPRO-ZAGAYA'!E462,"FALSE")</f>
        <v>FALSE</v>
      </c>
    </row>
    <row r="445" ht="12.75" customHeight="1">
      <c r="D445" s="174"/>
      <c r="E445" s="172" t="str">
        <f>IF('LISTE APPRO-ZAGAYA'!E463&gt;0,'LISTE APPRO-ZAGAYA'!A463,"FALSE")</f>
        <v>FALSE</v>
      </c>
      <c r="F445" s="175" t="str">
        <f>IF('LISTE APPRO-ZAGAYA'!E463&gt;0,'LISTE APPRO-ZAGAYA'!E463,"FALSE")</f>
        <v>FALSE</v>
      </c>
    </row>
    <row r="446" ht="12.75" customHeight="1">
      <c r="D446" s="174"/>
      <c r="E446" s="172" t="str">
        <f>IF('LISTE APPRO-ZAGAYA'!E464&gt;0,'LISTE APPRO-ZAGAYA'!A464,"FALSE")</f>
        <v>FALSE</v>
      </c>
      <c r="F446" s="175" t="str">
        <f>IF('LISTE APPRO-ZAGAYA'!E464&gt;0,'LISTE APPRO-ZAGAYA'!E464,"FALSE")</f>
        <v>FALSE</v>
      </c>
    </row>
    <row r="447" ht="12.75" customHeight="1">
      <c r="D447" s="174"/>
      <c r="E447" s="172" t="str">
        <f>IF('LISTE APPRO-ZAGAYA'!E465&gt;0,'LISTE APPRO-ZAGAYA'!A465,"FALSE")</f>
        <v>FALSE</v>
      </c>
      <c r="F447" s="175" t="str">
        <f>IF('LISTE APPRO-ZAGAYA'!E465&gt;0,'LISTE APPRO-ZAGAYA'!E465,"FALSE")</f>
        <v>FALSE</v>
      </c>
    </row>
    <row r="448" ht="12.75" customHeight="1">
      <c r="D448" s="174"/>
      <c r="E448" s="172" t="str">
        <f>IF('LISTE APPRO-ZAGAYA'!E466&gt;0,'LISTE APPRO-ZAGAYA'!A466,"FALSE")</f>
        <v>FALSE</v>
      </c>
      <c r="F448" s="175" t="str">
        <f>IF('LISTE APPRO-ZAGAYA'!E466&gt;0,'LISTE APPRO-ZAGAYA'!E466,"FALSE")</f>
        <v>FALSE</v>
      </c>
    </row>
    <row r="449" ht="12.75" customHeight="1">
      <c r="D449" s="174"/>
      <c r="E449" s="172" t="str">
        <f>IF('LISTE APPRO-ZAGAYA'!E467&gt;0,'LISTE APPRO-ZAGAYA'!A467,"FALSE")</f>
        <v>FALSE</v>
      </c>
      <c r="F449" s="175" t="str">
        <f>IF('LISTE APPRO-ZAGAYA'!E467&gt;0,'LISTE APPRO-ZAGAYA'!E467,"FALSE")</f>
        <v>FALSE</v>
      </c>
    </row>
    <row r="450" ht="12.75" customHeight="1">
      <c r="D450" s="174"/>
      <c r="E450" s="172" t="str">
        <f>IF('LISTE APPRO-ZAGAYA'!E468&gt;0,'LISTE APPRO-ZAGAYA'!A468,"FALSE")</f>
        <v>FALSE</v>
      </c>
      <c r="F450" s="175" t="str">
        <f>IF('LISTE APPRO-ZAGAYA'!E468&gt;0,'LISTE APPRO-ZAGAYA'!E468,"FALSE")</f>
        <v>FALSE</v>
      </c>
    </row>
    <row r="451" ht="12.75" customHeight="1">
      <c r="D451" s="174"/>
      <c r="E451" s="172" t="str">
        <f>IF('LISTE APPRO-ZAGAYA'!E469&gt;0,'LISTE APPRO-ZAGAYA'!A469,"FALSE")</f>
        <v>FALSE</v>
      </c>
      <c r="F451" s="175" t="str">
        <f>IF('LISTE APPRO-ZAGAYA'!E469&gt;0,'LISTE APPRO-ZAGAYA'!E469,"FALSE")</f>
        <v>FALSE</v>
      </c>
    </row>
    <row r="452" ht="12.75" customHeight="1">
      <c r="D452" s="174"/>
      <c r="E452" s="172" t="str">
        <f>IF('LISTE APPRO-ZAGAYA'!E470&gt;0,'LISTE APPRO-ZAGAYA'!A470,"FALSE")</f>
        <v>FALSE</v>
      </c>
      <c r="F452" s="175" t="str">
        <f>IF('LISTE APPRO-ZAGAYA'!E470&gt;0,'LISTE APPRO-ZAGAYA'!E470,"FALSE")</f>
        <v>FALSE</v>
      </c>
    </row>
    <row r="453" ht="12.75" customHeight="1">
      <c r="D453" s="174"/>
      <c r="E453" s="172" t="str">
        <f>IF('LISTE APPRO-ZAGAYA'!E471&gt;0,'LISTE APPRO-ZAGAYA'!A471,"FALSE")</f>
        <v>FALSE</v>
      </c>
      <c r="F453" s="175" t="str">
        <f>IF('LISTE APPRO-ZAGAYA'!E471&gt;0,'LISTE APPRO-ZAGAYA'!E471,"FALSE")</f>
        <v>FALSE</v>
      </c>
    </row>
    <row r="454" ht="12.75" customHeight="1">
      <c r="D454" s="174"/>
      <c r="E454" s="172" t="str">
        <f>IF('LISTE APPRO-ZAGAYA'!E472&gt;0,'LISTE APPRO-ZAGAYA'!A472,"FALSE")</f>
        <v>FALSE</v>
      </c>
      <c r="F454" s="175" t="str">
        <f>IF('LISTE APPRO-ZAGAYA'!E472&gt;0,'LISTE APPRO-ZAGAYA'!E472,"FALSE")</f>
        <v>FALSE</v>
      </c>
    </row>
    <row r="455" ht="12.75" customHeight="1">
      <c r="D455" s="174"/>
      <c r="E455" s="172" t="str">
        <f>IF('LISTE APPRO-ZAGAYA'!E473&gt;0,'LISTE APPRO-ZAGAYA'!A473,"FALSE")</f>
        <v>FALSE</v>
      </c>
      <c r="F455" s="175" t="str">
        <f>IF('LISTE APPRO-ZAGAYA'!E473&gt;0,'LISTE APPRO-ZAGAYA'!E473,"FALSE")</f>
        <v>FALSE</v>
      </c>
    </row>
    <row r="456" ht="12.75" customHeight="1">
      <c r="D456" s="174"/>
      <c r="E456" s="172" t="str">
        <f>IF('LISTE APPRO-ZAGAYA'!E474&gt;0,'LISTE APPRO-ZAGAYA'!A474,"FALSE")</f>
        <v>FALSE</v>
      </c>
      <c r="F456" s="175" t="str">
        <f>IF('LISTE APPRO-ZAGAYA'!E474&gt;0,'LISTE APPRO-ZAGAYA'!E474,"FALSE")</f>
        <v>FALSE</v>
      </c>
    </row>
    <row r="457" ht="12.75" customHeight="1">
      <c r="D457" s="174"/>
      <c r="E457" s="172" t="str">
        <f>IF('LISTE APPRO-ZAGAYA'!E475&gt;0,'LISTE APPRO-ZAGAYA'!A475,"FALSE")</f>
        <v>FALSE</v>
      </c>
      <c r="F457" s="175" t="str">
        <f>IF('LISTE APPRO-ZAGAYA'!E475&gt;0,'LISTE APPRO-ZAGAYA'!E475,"FALSE")</f>
        <v>FALSE</v>
      </c>
    </row>
    <row r="458" ht="12.75" customHeight="1">
      <c r="D458" s="174"/>
      <c r="E458" s="172" t="str">
        <f>IF('LISTE APPRO-ZAGAYA'!E476&gt;0,'LISTE APPRO-ZAGAYA'!A476,"FALSE")</f>
        <v>FALSE</v>
      </c>
      <c r="F458" s="175" t="str">
        <f>IF('LISTE APPRO-ZAGAYA'!E476&gt;0,'LISTE APPRO-ZAGAYA'!E476,"FALSE")</f>
        <v>FALSE</v>
      </c>
    </row>
    <row r="459" ht="12.75" customHeight="1">
      <c r="D459" s="174"/>
      <c r="E459" s="172" t="str">
        <f>IF('LISTE APPRO-ZAGAYA'!E477&gt;0,'LISTE APPRO-ZAGAYA'!A477,"FALSE")</f>
        <v>FALSE</v>
      </c>
      <c r="F459" s="175" t="str">
        <f>IF('LISTE APPRO-ZAGAYA'!E477&gt;0,'LISTE APPRO-ZAGAYA'!E477,"FALSE")</f>
        <v>FALSE</v>
      </c>
    </row>
    <row r="460" ht="12.75" customHeight="1">
      <c r="D460" s="174"/>
      <c r="E460" s="172" t="str">
        <f>IF('LISTE APPRO-ZAGAYA'!E478&gt;0,'LISTE APPRO-ZAGAYA'!A478,"FALSE")</f>
        <v>FALSE</v>
      </c>
      <c r="F460" s="175" t="str">
        <f>IF('LISTE APPRO-ZAGAYA'!E478&gt;0,'LISTE APPRO-ZAGAYA'!E478,"FALSE")</f>
        <v>FALSE</v>
      </c>
    </row>
    <row r="461" ht="12.75" customHeight="1">
      <c r="D461" s="174"/>
      <c r="E461" s="172" t="str">
        <f>IF('LISTE APPRO-ZAGAYA'!E479&gt;0,'LISTE APPRO-ZAGAYA'!A479,"FALSE")</f>
        <v>FALSE</v>
      </c>
      <c r="F461" s="175" t="str">
        <f>IF('LISTE APPRO-ZAGAYA'!E479&gt;0,'LISTE APPRO-ZAGAYA'!E479,"FALSE")</f>
        <v>FALSE</v>
      </c>
    </row>
    <row r="462" ht="12.75" customHeight="1">
      <c r="D462" s="174"/>
      <c r="E462" s="172" t="str">
        <f>IF('LISTE APPRO-ZAGAYA'!E480&gt;0,'LISTE APPRO-ZAGAYA'!A480,"FALSE")</f>
        <v>FALSE</v>
      </c>
      <c r="F462" s="175" t="str">
        <f>IF('LISTE APPRO-ZAGAYA'!E480&gt;0,'LISTE APPRO-ZAGAYA'!E480,"FALSE")</f>
        <v>FALSE</v>
      </c>
    </row>
    <row r="463" ht="12.75" customHeight="1">
      <c r="D463" s="174"/>
      <c r="E463" s="172" t="str">
        <f>IF('LISTE APPRO-ZAGAYA'!E481&gt;0,'LISTE APPRO-ZAGAYA'!A481,"FALSE")</f>
        <v>FALSE</v>
      </c>
      <c r="F463" s="175" t="str">
        <f>IF('LISTE APPRO-ZAGAYA'!E481&gt;0,'LISTE APPRO-ZAGAYA'!E481,"FALSE")</f>
        <v>FALSE</v>
      </c>
    </row>
    <row r="464" ht="12.75" customHeight="1">
      <c r="D464" s="174"/>
      <c r="E464" s="172" t="str">
        <f>IF('LISTE APPRO-ZAGAYA'!E482&gt;0,'LISTE APPRO-ZAGAYA'!A482,"FALSE")</f>
        <v>FALSE</v>
      </c>
      <c r="F464" s="175" t="str">
        <f>IF('LISTE APPRO-ZAGAYA'!E482&gt;0,'LISTE APPRO-ZAGAYA'!E482,"FALSE")</f>
        <v>FALSE</v>
      </c>
    </row>
    <row r="465" ht="12.75" customHeight="1">
      <c r="D465" s="174"/>
      <c r="E465" s="172" t="str">
        <f>IF('LISTE APPRO-ZAGAYA'!E483&gt;0,'LISTE APPRO-ZAGAYA'!A483,"FALSE")</f>
        <v>FALSE</v>
      </c>
      <c r="F465" s="175" t="str">
        <f>IF('LISTE APPRO-ZAGAYA'!E483&gt;0,'LISTE APPRO-ZAGAYA'!E483,"FALSE")</f>
        <v>FALSE</v>
      </c>
    </row>
    <row r="466" ht="12.75" customHeight="1">
      <c r="D466" s="174"/>
      <c r="E466" s="172" t="str">
        <f>IF('LISTE APPRO-ZAGAYA'!E484&gt;0,'LISTE APPRO-ZAGAYA'!A484,"FALSE")</f>
        <v>FALSE</v>
      </c>
      <c r="F466" s="175" t="str">
        <f>IF('LISTE APPRO-ZAGAYA'!E484&gt;0,'LISTE APPRO-ZAGAYA'!E484,"FALSE")</f>
        <v>FALSE</v>
      </c>
    </row>
    <row r="467" ht="12.75" customHeight="1">
      <c r="D467" s="174"/>
      <c r="E467" s="172" t="str">
        <f>IF('LISTE APPRO-ZAGAYA'!E485&gt;0,'LISTE APPRO-ZAGAYA'!A485,"FALSE")</f>
        <v>FALSE</v>
      </c>
      <c r="F467" s="175" t="str">
        <f>IF('LISTE APPRO-ZAGAYA'!E485&gt;0,'LISTE APPRO-ZAGAYA'!E485,"FALSE")</f>
        <v>FALSE</v>
      </c>
    </row>
    <row r="468" ht="12.75" customHeight="1">
      <c r="D468" s="174"/>
      <c r="E468" s="172" t="str">
        <f>IF('LISTE APPRO-ZAGAYA'!E486&gt;0,'LISTE APPRO-ZAGAYA'!A486,"FALSE")</f>
        <v>FALSE</v>
      </c>
      <c r="F468" s="175" t="str">
        <f>IF('LISTE APPRO-ZAGAYA'!E486&gt;0,'LISTE APPRO-ZAGAYA'!E486,"FALSE")</f>
        <v>FALSE</v>
      </c>
    </row>
    <row r="469" ht="12.75" customHeight="1">
      <c r="D469" s="174"/>
      <c r="E469" s="172" t="str">
        <f>IF('LISTE APPRO-ZAGAYA'!E487&gt;0,'LISTE APPRO-ZAGAYA'!A487,"FALSE")</f>
        <v>FALSE</v>
      </c>
      <c r="F469" s="175" t="str">
        <f>IF('LISTE APPRO-ZAGAYA'!E487&gt;0,'LISTE APPRO-ZAGAYA'!E487,"FALSE")</f>
        <v>FALSE</v>
      </c>
    </row>
    <row r="470" ht="12.75" customHeight="1">
      <c r="D470" s="174"/>
      <c r="E470" s="172" t="str">
        <f>IF('LISTE APPRO-ZAGAYA'!E488&gt;0,'LISTE APPRO-ZAGAYA'!A488,"FALSE")</f>
        <v>FALSE</v>
      </c>
      <c r="F470" s="175" t="str">
        <f>IF('LISTE APPRO-ZAGAYA'!E488&gt;0,'LISTE APPRO-ZAGAYA'!E488,"FALSE")</f>
        <v>FALSE</v>
      </c>
    </row>
    <row r="471" ht="12.75" customHeight="1">
      <c r="D471" s="174"/>
      <c r="E471" s="172" t="str">
        <f>IF('LISTE APPRO-ZAGAYA'!E489&gt;0,'LISTE APPRO-ZAGAYA'!A489,"FALSE")</f>
        <v>FALSE</v>
      </c>
      <c r="F471" s="175" t="str">
        <f>IF('LISTE APPRO-ZAGAYA'!E489&gt;0,'LISTE APPRO-ZAGAYA'!E489,"FALSE")</f>
        <v>FALSE</v>
      </c>
    </row>
    <row r="472" ht="12.75" customHeight="1">
      <c r="D472" s="174"/>
      <c r="E472" s="172" t="str">
        <f>IF('LISTE APPRO-ZAGAYA'!E490&gt;0,'LISTE APPRO-ZAGAYA'!A490,"FALSE")</f>
        <v>FALSE</v>
      </c>
      <c r="F472" s="175" t="str">
        <f>IF('LISTE APPRO-ZAGAYA'!E490&gt;0,'LISTE APPRO-ZAGAYA'!E490,"FALSE")</f>
        <v>FALSE</v>
      </c>
    </row>
    <row r="473" ht="12.75" customHeight="1">
      <c r="D473" s="174"/>
      <c r="E473" s="172" t="str">
        <f>IF('LISTE APPRO-ZAGAYA'!E491&gt;0,'LISTE APPRO-ZAGAYA'!A491,"FALSE")</f>
        <v>FALSE</v>
      </c>
      <c r="F473" s="175" t="str">
        <f>IF('LISTE APPRO-ZAGAYA'!E491&gt;0,'LISTE APPRO-ZAGAYA'!E491,"FALSE")</f>
        <v>FALSE</v>
      </c>
    </row>
    <row r="474" ht="12.75" customHeight="1">
      <c r="D474" s="174"/>
      <c r="E474" s="172" t="str">
        <f>IF('LISTE APPRO-ZAGAYA'!E492&gt;0,'LISTE APPRO-ZAGAYA'!A492,"FALSE")</f>
        <v>FALSE</v>
      </c>
      <c r="F474" s="175" t="str">
        <f>IF('LISTE APPRO-ZAGAYA'!E492&gt;0,'LISTE APPRO-ZAGAYA'!E492,"FALSE")</f>
        <v>FALSE</v>
      </c>
    </row>
    <row r="475" ht="12.75" customHeight="1">
      <c r="D475" s="174"/>
      <c r="E475" s="172" t="str">
        <f>IF('LISTE APPRO-ZAGAYA'!E493&gt;0,'LISTE APPRO-ZAGAYA'!A493,"FALSE")</f>
        <v>FALSE</v>
      </c>
      <c r="F475" s="175" t="str">
        <f>IF('LISTE APPRO-ZAGAYA'!E493&gt;0,'LISTE APPRO-ZAGAYA'!E493,"FALSE")</f>
        <v>FALSE</v>
      </c>
    </row>
    <row r="476" ht="12.75" customHeight="1">
      <c r="D476" s="174"/>
      <c r="E476" s="172" t="str">
        <f>IF('LISTE APPRO-ZAGAYA'!E494&gt;0,'LISTE APPRO-ZAGAYA'!A494,"FALSE")</f>
        <v>FALSE</v>
      </c>
      <c r="F476" s="175" t="str">
        <f>IF('LISTE APPRO-ZAGAYA'!E494&gt;0,'LISTE APPRO-ZAGAYA'!E494,"FALSE")</f>
        <v>FALSE</v>
      </c>
    </row>
    <row r="477" ht="12.75" customHeight="1">
      <c r="D477" s="174"/>
      <c r="E477" s="172" t="str">
        <f>IF('LISTE APPRO-ZAGAYA'!E495&gt;0,'LISTE APPRO-ZAGAYA'!A495,"FALSE")</f>
        <v>FALSE</v>
      </c>
      <c r="F477" s="175" t="str">
        <f>IF('LISTE APPRO-ZAGAYA'!E495&gt;0,'LISTE APPRO-ZAGAYA'!E495,"FALSE")</f>
        <v>FALSE</v>
      </c>
    </row>
    <row r="478" ht="12.75" customHeight="1">
      <c r="D478" s="174"/>
      <c r="E478" s="172" t="str">
        <f>IF('LISTE APPRO-ZAGAYA'!E496&gt;0,'LISTE APPRO-ZAGAYA'!A496,"FALSE")</f>
        <v>FALSE</v>
      </c>
      <c r="F478" s="175" t="str">
        <f>IF('LISTE APPRO-ZAGAYA'!E496&gt;0,'LISTE APPRO-ZAGAYA'!E496,"FALSE")</f>
        <v>FALSE</v>
      </c>
    </row>
    <row r="479" ht="12.75" customHeight="1">
      <c r="D479" s="174"/>
      <c r="E479" s="172" t="str">
        <f>IF('LISTE APPRO-ZAGAYA'!E497&gt;0,'LISTE APPRO-ZAGAYA'!A497,"FALSE")</f>
        <v>FALSE</v>
      </c>
      <c r="F479" s="175" t="str">
        <f>IF('LISTE APPRO-ZAGAYA'!E497&gt;0,'LISTE APPRO-ZAGAYA'!E497,"FALSE")</f>
        <v>FALSE</v>
      </c>
    </row>
    <row r="480" ht="12.75" customHeight="1">
      <c r="D480" s="174"/>
      <c r="E480" s="172" t="str">
        <f>IF('LISTE APPRO-ZAGAYA'!E498&gt;0,'LISTE APPRO-ZAGAYA'!A498,"FALSE")</f>
        <v>FALSE</v>
      </c>
      <c r="F480" s="175" t="str">
        <f>IF('LISTE APPRO-ZAGAYA'!E498&gt;0,'LISTE APPRO-ZAGAYA'!E498,"FALSE")</f>
        <v>FALSE</v>
      </c>
    </row>
    <row r="481" ht="12.75" customHeight="1">
      <c r="D481" s="174"/>
      <c r="E481" s="172" t="str">
        <f>IF('LISTE APPRO-ZAGAYA'!E499&gt;0,'LISTE APPRO-ZAGAYA'!A499,"FALSE")</f>
        <v>FALSE</v>
      </c>
      <c r="F481" s="175" t="str">
        <f>IF('LISTE APPRO-ZAGAYA'!E499&gt;0,'LISTE APPRO-ZAGAYA'!E499,"FALSE")</f>
        <v>FALSE</v>
      </c>
    </row>
    <row r="482" ht="12.75" customHeight="1">
      <c r="D482" s="174"/>
      <c r="E482" s="172" t="str">
        <f>IF('LISTE APPRO-ZAGAYA'!E500&gt;0,'LISTE APPRO-ZAGAYA'!A500,"FALSE")</f>
        <v>FALSE</v>
      </c>
      <c r="F482" s="175" t="str">
        <f>IF('LISTE APPRO-ZAGAYA'!E500&gt;0,'LISTE APPRO-ZAGAYA'!E500,"FALSE")</f>
        <v>FALSE</v>
      </c>
    </row>
    <row r="483" ht="12.75" customHeight="1">
      <c r="D483" s="174"/>
      <c r="E483" s="172" t="str">
        <f>IF('LISTE APPRO-ZAGAYA'!E501&gt;0,'LISTE APPRO-ZAGAYA'!A501,"FALSE")</f>
        <v>FALSE</v>
      </c>
      <c r="F483" s="175" t="str">
        <f>IF('LISTE APPRO-ZAGAYA'!E501&gt;0,'LISTE APPRO-ZAGAYA'!E501,"FALSE")</f>
        <v>FALSE</v>
      </c>
    </row>
    <row r="484" ht="12.75" customHeight="1">
      <c r="D484" s="174"/>
      <c r="E484" s="172" t="str">
        <f>IF('LISTE APPRO-ZAGAYA'!E502&gt;0,'LISTE APPRO-ZAGAYA'!A502,"FALSE")</f>
        <v>FALSE</v>
      </c>
      <c r="F484" s="175" t="str">
        <f>IF('LISTE APPRO-ZAGAYA'!E502&gt;0,'LISTE APPRO-ZAGAYA'!E502,"FALSE")</f>
        <v>FALSE</v>
      </c>
    </row>
    <row r="485" ht="12.75" customHeight="1">
      <c r="D485" s="174"/>
      <c r="E485" s="172" t="str">
        <f>IF('LISTE APPRO-ZAGAYA'!E503&gt;0,'LISTE APPRO-ZAGAYA'!A503,"FALSE")</f>
        <v>FALSE</v>
      </c>
      <c r="F485" s="175" t="str">
        <f>IF('LISTE APPRO-ZAGAYA'!E503&gt;0,'LISTE APPRO-ZAGAYA'!E503,"FALSE")</f>
        <v>FALSE</v>
      </c>
    </row>
    <row r="486" ht="12.75" customHeight="1">
      <c r="D486" s="174"/>
      <c r="E486" s="172" t="str">
        <f>IF('LISTE APPRO-ZAGAYA'!E504&gt;0,'LISTE APPRO-ZAGAYA'!A504,"FALSE")</f>
        <v>FALSE</v>
      </c>
      <c r="F486" s="175" t="str">
        <f>IF('LISTE APPRO-ZAGAYA'!E504&gt;0,'LISTE APPRO-ZAGAYA'!E504,"FALSE")</f>
        <v>FALSE</v>
      </c>
    </row>
    <row r="487" ht="12.75" customHeight="1">
      <c r="D487" s="174"/>
      <c r="E487" s="172" t="str">
        <f>IF('LISTE APPRO-ZAGAYA'!E505&gt;0,'LISTE APPRO-ZAGAYA'!A505,"FALSE")</f>
        <v>FALSE</v>
      </c>
      <c r="F487" s="175" t="str">
        <f>IF('LISTE APPRO-ZAGAYA'!E505&gt;0,'LISTE APPRO-ZAGAYA'!E505,"FALSE")</f>
        <v>FALSE</v>
      </c>
    </row>
    <row r="488" ht="12.75" customHeight="1">
      <c r="D488" s="174"/>
      <c r="E488" s="172" t="str">
        <f>IF('LISTE APPRO-ZAGAYA'!E506&gt;0,'LISTE APPRO-ZAGAYA'!A506,"FALSE")</f>
        <v>FALSE</v>
      </c>
      <c r="F488" s="175" t="str">
        <f>IF('LISTE APPRO-ZAGAYA'!E506&gt;0,'LISTE APPRO-ZAGAYA'!E506,"FALSE")</f>
        <v>FALSE</v>
      </c>
    </row>
    <row r="489" ht="12.75" customHeight="1">
      <c r="D489" s="174"/>
      <c r="E489" s="172" t="str">
        <f>IF('LISTE APPRO-ZAGAYA'!E507&gt;0,'LISTE APPRO-ZAGAYA'!A507,"FALSE")</f>
        <v>FALSE</v>
      </c>
      <c r="F489" s="175" t="str">
        <f>IF('LISTE APPRO-ZAGAYA'!E507&gt;0,'LISTE APPRO-ZAGAYA'!E507,"FALSE")</f>
        <v>FALSE</v>
      </c>
    </row>
    <row r="490" ht="12.75" customHeight="1">
      <c r="D490" s="174"/>
      <c r="E490" s="172" t="str">
        <f>IF('LISTE APPRO-ZAGAYA'!E508&gt;0,'LISTE APPRO-ZAGAYA'!A508,"FALSE")</f>
        <v>FALSE</v>
      </c>
      <c r="F490" s="175" t="str">
        <f>IF('LISTE APPRO-ZAGAYA'!E508&gt;0,'LISTE APPRO-ZAGAYA'!E508,"FALSE")</f>
        <v>FALSE</v>
      </c>
    </row>
    <row r="491" ht="12.75" customHeight="1">
      <c r="D491" s="174"/>
      <c r="E491" s="172" t="str">
        <f>IF('LISTE APPRO-ZAGAYA'!E509&gt;0,'LISTE APPRO-ZAGAYA'!A509,"FALSE")</f>
        <v>FALSE</v>
      </c>
      <c r="F491" s="175" t="str">
        <f>IF('LISTE APPRO-ZAGAYA'!E509&gt;0,'LISTE APPRO-ZAGAYA'!E509,"FALSE")</f>
        <v>FALSE</v>
      </c>
    </row>
    <row r="492" ht="12.75" customHeight="1">
      <c r="D492" s="174"/>
      <c r="E492" s="172" t="str">
        <f>IF('LISTE APPRO-ZAGAYA'!E510&gt;0,'LISTE APPRO-ZAGAYA'!A510,"FALSE")</f>
        <v>FALSE</v>
      </c>
      <c r="F492" s="175" t="str">
        <f>IF('LISTE APPRO-ZAGAYA'!E510&gt;0,'LISTE APPRO-ZAGAYA'!E510,"FALSE")</f>
        <v>FALSE</v>
      </c>
    </row>
    <row r="493" ht="12.75" customHeight="1">
      <c r="D493" s="174"/>
      <c r="E493" s="172" t="str">
        <f>IF('LISTE APPRO-ZAGAYA'!E511&gt;0,'LISTE APPRO-ZAGAYA'!A511,"FALSE")</f>
        <v>FALSE</v>
      </c>
      <c r="F493" s="175" t="str">
        <f>IF('LISTE APPRO-ZAGAYA'!E511&gt;0,'LISTE APPRO-ZAGAYA'!E511,"FALSE")</f>
        <v>FALSE</v>
      </c>
    </row>
    <row r="494" ht="12.75" customHeight="1">
      <c r="D494" s="174"/>
      <c r="E494" s="172" t="str">
        <f>IF('LISTE APPRO-ZAGAYA'!E512&gt;0,'LISTE APPRO-ZAGAYA'!A512,"FALSE")</f>
        <v>FALSE</v>
      </c>
      <c r="F494" s="175" t="str">
        <f>IF('LISTE APPRO-ZAGAYA'!E512&gt;0,'LISTE APPRO-ZAGAYA'!E512,"FALSE")</f>
        <v>FALSE</v>
      </c>
    </row>
    <row r="495" ht="12.75" customHeight="1">
      <c r="D495" s="174"/>
      <c r="E495" s="172" t="str">
        <f>IF('LISTE APPRO-ZAGAYA'!E513&gt;0,'LISTE APPRO-ZAGAYA'!A513,"FALSE")</f>
        <v>FALSE</v>
      </c>
      <c r="F495" s="175" t="str">
        <f>IF('LISTE APPRO-ZAGAYA'!E513&gt;0,'LISTE APPRO-ZAGAYA'!E513,"FALSE")</f>
        <v>FALSE</v>
      </c>
    </row>
    <row r="496" ht="12.75" customHeight="1">
      <c r="D496" s="174"/>
      <c r="E496" s="172" t="str">
        <f>IF('LISTE APPRO-ZAGAYA'!E514&gt;0,'LISTE APPRO-ZAGAYA'!A514,"FALSE")</f>
        <v>FALSE</v>
      </c>
      <c r="F496" s="175" t="str">
        <f>IF('LISTE APPRO-ZAGAYA'!E514&gt;0,'LISTE APPRO-ZAGAYA'!E514,"FALSE")</f>
        <v>FALSE</v>
      </c>
    </row>
    <row r="497" ht="12.75" customHeight="1">
      <c r="D497" s="174"/>
      <c r="E497" s="172" t="str">
        <f>IF('LISTE APPRO-ZAGAYA'!E515&gt;0,'LISTE APPRO-ZAGAYA'!A515,"FALSE")</f>
        <v>FALSE</v>
      </c>
      <c r="F497" s="175" t="str">
        <f>IF('LISTE APPRO-ZAGAYA'!E515&gt;0,'LISTE APPRO-ZAGAYA'!E515,"FALSE")</f>
        <v>FALSE</v>
      </c>
    </row>
    <row r="498" ht="12.75" customHeight="1">
      <c r="D498" s="174"/>
      <c r="E498" s="172" t="str">
        <f>IF('LISTE APPRO-ZAGAYA'!E516&gt;0,'LISTE APPRO-ZAGAYA'!A516,"FALSE")</f>
        <v>FALSE</v>
      </c>
      <c r="F498" s="175" t="str">
        <f>IF('LISTE APPRO-ZAGAYA'!E516&gt;0,'LISTE APPRO-ZAGAYA'!E516,"FALSE")</f>
        <v>FALSE</v>
      </c>
    </row>
    <row r="499" ht="12.75" customHeight="1">
      <c r="D499" s="174"/>
      <c r="E499" s="172" t="str">
        <f>IF('LISTE APPRO-ZAGAYA'!E517&gt;0,'LISTE APPRO-ZAGAYA'!A517,"FALSE")</f>
        <v>FALSE</v>
      </c>
      <c r="F499" s="175" t="str">
        <f>IF('LISTE APPRO-ZAGAYA'!E517&gt;0,'LISTE APPRO-ZAGAYA'!E517,"FALSE")</f>
        <v>FALSE</v>
      </c>
    </row>
    <row r="500" ht="12.75" customHeight="1">
      <c r="D500" s="174"/>
      <c r="E500" s="172" t="str">
        <f>IF('LISTE APPRO-ZAGAYA'!E518&gt;0,'LISTE APPRO-ZAGAYA'!A518,"FALSE")</f>
        <v>FALSE</v>
      </c>
      <c r="F500" s="175" t="str">
        <f>IF('LISTE APPRO-ZAGAYA'!E518&gt;0,'LISTE APPRO-ZAGAYA'!E518,"FALSE")</f>
        <v>FALSE</v>
      </c>
    </row>
    <row r="501" ht="12.75" customHeight="1">
      <c r="D501" s="174"/>
      <c r="E501" s="172" t="str">
        <f>IF('LISTE APPRO-ZAGAYA'!E519&gt;0,'LISTE APPRO-ZAGAYA'!A519,"FALSE")</f>
        <v>FALSE</v>
      </c>
      <c r="F501" s="175" t="str">
        <f>IF('LISTE APPRO-ZAGAYA'!E519&gt;0,'LISTE APPRO-ZAGAYA'!E519,"FALSE")</f>
        <v>FALSE</v>
      </c>
    </row>
    <row r="502" ht="12.75" customHeight="1">
      <c r="D502" s="174"/>
      <c r="E502" s="172" t="str">
        <f>IF('LISTE APPRO-ZAGAYA'!E520&gt;0,'LISTE APPRO-ZAGAYA'!A520,"FALSE")</f>
        <v>FALSE</v>
      </c>
      <c r="F502" s="175" t="str">
        <f>IF('LISTE APPRO-ZAGAYA'!E520&gt;0,'LISTE APPRO-ZAGAYA'!E520,"FALSE")</f>
        <v>FALSE</v>
      </c>
    </row>
    <row r="503" ht="12.75" customHeight="1">
      <c r="D503" s="174"/>
      <c r="E503" s="172" t="str">
        <f>IF('LISTE APPRO-ZAGAYA'!E521&gt;0,'LISTE APPRO-ZAGAYA'!A521,"FALSE")</f>
        <v>FALSE</v>
      </c>
      <c r="F503" s="175" t="str">
        <f>IF('LISTE APPRO-ZAGAYA'!E521&gt;0,'LISTE APPRO-ZAGAYA'!E521,"FALSE")</f>
        <v>FALSE</v>
      </c>
    </row>
    <row r="504" ht="12.75" customHeight="1">
      <c r="D504" s="174"/>
      <c r="E504" s="172" t="str">
        <f>IF('LISTE APPRO-ZAGAYA'!E522&gt;0,'LISTE APPRO-ZAGAYA'!A522,"FALSE")</f>
        <v>FALSE</v>
      </c>
      <c r="F504" s="175" t="str">
        <f>IF('LISTE APPRO-ZAGAYA'!E522&gt;0,'LISTE APPRO-ZAGAYA'!E522,"FALSE")</f>
        <v>FALSE</v>
      </c>
    </row>
    <row r="505" ht="12.75" customHeight="1">
      <c r="D505" s="174"/>
      <c r="E505" s="172" t="str">
        <f>IF('LISTE APPRO-ZAGAYA'!E523&gt;0,'LISTE APPRO-ZAGAYA'!A523,"FALSE")</f>
        <v>FALSE</v>
      </c>
      <c r="F505" s="175" t="str">
        <f>IF('LISTE APPRO-ZAGAYA'!E523&gt;0,'LISTE APPRO-ZAGAYA'!E523,"FALSE")</f>
        <v>FALSE</v>
      </c>
    </row>
    <row r="506" ht="12.75" customHeight="1">
      <c r="D506" s="174"/>
      <c r="E506" s="172" t="str">
        <f>IF('LISTE APPRO-ZAGAYA'!E524&gt;0,'LISTE APPRO-ZAGAYA'!A524,"FALSE")</f>
        <v>FALSE</v>
      </c>
      <c r="F506" s="175" t="str">
        <f>IF('LISTE APPRO-ZAGAYA'!E524&gt;0,'LISTE APPRO-ZAGAYA'!E524,"FALSE")</f>
        <v>FALSE</v>
      </c>
    </row>
    <row r="507" ht="12.75" customHeight="1">
      <c r="D507" s="174"/>
      <c r="E507" s="172" t="str">
        <f>IF('LISTE APPRO-ZAGAYA'!E525&gt;0,'LISTE APPRO-ZAGAYA'!A525,"FALSE")</f>
        <v>FALSE</v>
      </c>
      <c r="F507" s="175" t="str">
        <f>IF('LISTE APPRO-ZAGAYA'!E525&gt;0,'LISTE APPRO-ZAGAYA'!E525,"FALSE")</f>
        <v>FALSE</v>
      </c>
    </row>
    <row r="508" ht="12.75" customHeight="1">
      <c r="D508" s="174"/>
      <c r="E508" s="172" t="str">
        <f>IF('LISTE APPRO-ZAGAYA'!E526&gt;0,'LISTE APPRO-ZAGAYA'!A526,"FALSE")</f>
        <v>FALSE</v>
      </c>
      <c r="F508" s="175" t="str">
        <f>IF('LISTE APPRO-ZAGAYA'!E526&gt;0,'LISTE APPRO-ZAGAYA'!E526,"FALSE")</f>
        <v>FALSE</v>
      </c>
    </row>
    <row r="509" ht="12.75" customHeight="1">
      <c r="D509" s="174"/>
      <c r="E509" s="172" t="str">
        <f>IF('LISTE APPRO-ZAGAYA'!E527&gt;0,'LISTE APPRO-ZAGAYA'!A527,"FALSE")</f>
        <v>FALSE</v>
      </c>
      <c r="F509" s="175" t="str">
        <f>IF('LISTE APPRO-ZAGAYA'!E527&gt;0,'LISTE APPRO-ZAGAYA'!E527,"FALSE")</f>
        <v>FALSE</v>
      </c>
    </row>
    <row r="510" ht="12.75" customHeight="1">
      <c r="D510" s="174"/>
      <c r="E510" s="172" t="str">
        <f>IF('LISTE APPRO-ZAGAYA'!E528&gt;0,'LISTE APPRO-ZAGAYA'!A528,"FALSE")</f>
        <v>FALSE</v>
      </c>
      <c r="F510" s="175" t="str">
        <f>IF('LISTE APPRO-ZAGAYA'!E528&gt;0,'LISTE APPRO-ZAGAYA'!E528,"FALSE")</f>
        <v>FALSE</v>
      </c>
    </row>
    <row r="511" ht="12.75" customHeight="1">
      <c r="D511" s="174"/>
      <c r="E511" s="172" t="str">
        <f>IF('LISTE APPRO-ZAGAYA'!E529&gt;0,'LISTE APPRO-ZAGAYA'!A529,"FALSE")</f>
        <v>FALSE</v>
      </c>
      <c r="F511" s="175" t="str">
        <f>IF('LISTE APPRO-ZAGAYA'!E529&gt;0,'LISTE APPRO-ZAGAYA'!E529,"FALSE")</f>
        <v>FALSE</v>
      </c>
    </row>
    <row r="512" ht="12.75" customHeight="1">
      <c r="D512" s="174"/>
      <c r="E512" s="172" t="str">
        <f>IF('LISTE APPRO-ZAGAYA'!E530&gt;0,'LISTE APPRO-ZAGAYA'!A530,"FALSE")</f>
        <v>FALSE</v>
      </c>
      <c r="F512" s="175" t="str">
        <f>IF('LISTE APPRO-ZAGAYA'!E530&gt;0,'LISTE APPRO-ZAGAYA'!E530,"FALSE")</f>
        <v>FALSE</v>
      </c>
    </row>
    <row r="513" ht="12.75" customHeight="1">
      <c r="D513" s="174"/>
      <c r="E513" s="172" t="str">
        <f>IF('LISTE APPRO-ZAGAYA'!E531&gt;0,'LISTE APPRO-ZAGAYA'!A531,"FALSE")</f>
        <v>FALSE</v>
      </c>
      <c r="F513" s="175" t="str">
        <f>IF('LISTE APPRO-ZAGAYA'!E531&gt;0,'LISTE APPRO-ZAGAYA'!E531,"FALSE")</f>
        <v>FALSE</v>
      </c>
    </row>
    <row r="514" ht="12.75" customHeight="1">
      <c r="D514" s="174"/>
      <c r="E514" s="172" t="str">
        <f>IF('LISTE APPRO-ZAGAYA'!E532&gt;0,'LISTE APPRO-ZAGAYA'!A532,"FALSE")</f>
        <v>FALSE</v>
      </c>
      <c r="F514" s="175" t="str">
        <f>IF('LISTE APPRO-ZAGAYA'!E532&gt;0,'LISTE APPRO-ZAGAYA'!E532,"FALSE")</f>
        <v>FALSE</v>
      </c>
    </row>
    <row r="515" ht="12.75" customHeight="1">
      <c r="D515" s="174"/>
      <c r="E515" s="172" t="str">
        <f>IF('LISTE APPRO-ZAGAYA'!E533&gt;0,'LISTE APPRO-ZAGAYA'!A533,"FALSE")</f>
        <v>FALSE</v>
      </c>
      <c r="F515" s="175" t="str">
        <f>IF('LISTE APPRO-ZAGAYA'!E533&gt;0,'LISTE APPRO-ZAGAYA'!E533,"FALSE")</f>
        <v>FALSE</v>
      </c>
    </row>
    <row r="516" ht="12.75" customHeight="1">
      <c r="D516" s="174"/>
      <c r="E516" s="172" t="str">
        <f>IF('LISTE APPRO-ZAGAYA'!E534&gt;0,'LISTE APPRO-ZAGAYA'!A534,"FALSE")</f>
        <v>FALSE</v>
      </c>
      <c r="F516" s="175" t="str">
        <f>IF('LISTE APPRO-ZAGAYA'!E534&gt;0,'LISTE APPRO-ZAGAYA'!E534,"FALSE")</f>
        <v>FALSE</v>
      </c>
    </row>
    <row r="517" ht="12.75" customHeight="1">
      <c r="D517" s="174"/>
      <c r="E517" s="172" t="str">
        <f>IF('LISTE APPRO-ZAGAYA'!E535&gt;0,'LISTE APPRO-ZAGAYA'!A535,"FALSE")</f>
        <v>FALSE</v>
      </c>
      <c r="F517" s="175" t="str">
        <f>IF('LISTE APPRO-ZAGAYA'!E535&gt;0,'LISTE APPRO-ZAGAYA'!E535,"FALSE")</f>
        <v>FALSE</v>
      </c>
    </row>
    <row r="518" ht="12.75" customHeight="1">
      <c r="D518" s="174"/>
      <c r="E518" s="172" t="str">
        <f>IF('LISTE APPRO-ZAGAYA'!E536&gt;0,'LISTE APPRO-ZAGAYA'!A536,"FALSE")</f>
        <v>FALSE</v>
      </c>
      <c r="F518" s="175" t="str">
        <f>IF('LISTE APPRO-ZAGAYA'!E536&gt;0,'LISTE APPRO-ZAGAYA'!E536,"FALSE")</f>
        <v>FALSE</v>
      </c>
    </row>
    <row r="519" ht="12.75" customHeight="1">
      <c r="D519" s="174"/>
      <c r="E519" s="172" t="str">
        <f>IF('LISTE APPRO-ZAGAYA'!E537&gt;0,'LISTE APPRO-ZAGAYA'!A537,"FALSE")</f>
        <v>FALSE</v>
      </c>
      <c r="F519" s="175" t="str">
        <f>IF('LISTE APPRO-ZAGAYA'!E537&gt;0,'LISTE APPRO-ZAGAYA'!E537,"FALSE")</f>
        <v>FALSE</v>
      </c>
    </row>
    <row r="520" ht="12.75" customHeight="1">
      <c r="D520" s="174"/>
      <c r="E520" s="172" t="str">
        <f>IF('LISTE APPRO-ZAGAYA'!E538&gt;0,'LISTE APPRO-ZAGAYA'!A538,"FALSE")</f>
        <v>FALSE</v>
      </c>
      <c r="F520" s="175" t="str">
        <f>IF('LISTE APPRO-ZAGAYA'!E538&gt;0,'LISTE APPRO-ZAGAYA'!E538,"FALSE")</f>
        <v>FALSE</v>
      </c>
    </row>
    <row r="521" ht="12.75" customHeight="1">
      <c r="D521" s="174"/>
      <c r="E521" s="172" t="str">
        <f>IF('LISTE APPRO-ZAGAYA'!E539&gt;0,'LISTE APPRO-ZAGAYA'!A539,"FALSE")</f>
        <v>FALSE</v>
      </c>
      <c r="F521" s="175" t="str">
        <f>IF('LISTE APPRO-ZAGAYA'!E539&gt;0,'LISTE APPRO-ZAGAYA'!E539,"FALSE")</f>
        <v>FALSE</v>
      </c>
    </row>
    <row r="522" ht="12.75" customHeight="1">
      <c r="D522" s="174"/>
      <c r="E522" s="172" t="str">
        <f>IF('LISTE APPRO-ZAGAYA'!E540&gt;0,'LISTE APPRO-ZAGAYA'!A540,"FALSE")</f>
        <v>FALSE</v>
      </c>
      <c r="F522" s="175" t="str">
        <f>IF('LISTE APPRO-ZAGAYA'!E540&gt;0,'LISTE APPRO-ZAGAYA'!E540,"FALSE")</f>
        <v>FALSE</v>
      </c>
    </row>
    <row r="523" ht="12.75" customHeight="1">
      <c r="D523" s="174"/>
      <c r="E523" s="172" t="str">
        <f>IF('LISTE APPRO-ZAGAYA'!E541&gt;0,'LISTE APPRO-ZAGAYA'!A541,"FALSE")</f>
        <v>FALSE</v>
      </c>
      <c r="F523" s="175" t="str">
        <f>IF('LISTE APPRO-ZAGAYA'!E541&gt;0,'LISTE APPRO-ZAGAYA'!E541,"FALSE")</f>
        <v>FALSE</v>
      </c>
    </row>
    <row r="524" ht="12.75" customHeight="1">
      <c r="D524" s="174"/>
      <c r="E524" s="172" t="str">
        <f>IF('LISTE APPRO-ZAGAYA'!E542&gt;0,'LISTE APPRO-ZAGAYA'!A542,"FALSE")</f>
        <v>FALSE</v>
      </c>
      <c r="F524" s="175" t="str">
        <f>IF('LISTE APPRO-ZAGAYA'!E542&gt;0,'LISTE APPRO-ZAGAYA'!E542,"FALSE")</f>
        <v>FALSE</v>
      </c>
    </row>
    <row r="525" ht="12.75" customHeight="1">
      <c r="D525" s="174"/>
      <c r="E525" s="172" t="str">
        <f>IF('LISTE APPRO-ZAGAYA'!E543&gt;0,'LISTE APPRO-ZAGAYA'!A543,"FALSE")</f>
        <v>FALSE</v>
      </c>
      <c r="F525" s="175" t="str">
        <f>IF('LISTE APPRO-ZAGAYA'!E543&gt;0,'LISTE APPRO-ZAGAYA'!E543,"FALSE")</f>
        <v>FALSE</v>
      </c>
    </row>
    <row r="526" ht="12.75" customHeight="1">
      <c r="D526" s="174"/>
      <c r="E526" s="172" t="str">
        <f>IF('LISTE APPRO-ZAGAYA'!E544&gt;0,'LISTE APPRO-ZAGAYA'!A544,"FALSE")</f>
        <v>FALSE</v>
      </c>
      <c r="F526" s="175" t="str">
        <f>IF('LISTE APPRO-ZAGAYA'!E544&gt;0,'LISTE APPRO-ZAGAYA'!E544,"FALSE")</f>
        <v>FALSE</v>
      </c>
    </row>
    <row r="527" ht="12.75" customHeight="1">
      <c r="D527" s="174"/>
      <c r="E527" s="172" t="str">
        <f>IF('LISTE APPRO-ZAGAYA'!E545&gt;0,'LISTE APPRO-ZAGAYA'!A545,"FALSE")</f>
        <v>FALSE</v>
      </c>
      <c r="F527" s="175" t="str">
        <f>IF('LISTE APPRO-ZAGAYA'!E545&gt;0,'LISTE APPRO-ZAGAYA'!E545,"FALSE")</f>
        <v>FALSE</v>
      </c>
    </row>
    <row r="528" ht="12.75" customHeight="1">
      <c r="D528" s="174"/>
      <c r="E528" s="172" t="str">
        <f>IF('LISTE APPRO-ZAGAYA'!E546&gt;0,'LISTE APPRO-ZAGAYA'!A546,"FALSE")</f>
        <v>FALSE</v>
      </c>
      <c r="F528" s="175" t="str">
        <f>IF('LISTE APPRO-ZAGAYA'!E546&gt;0,'LISTE APPRO-ZAGAYA'!E546,"FALSE")</f>
        <v>FALSE</v>
      </c>
    </row>
    <row r="529" ht="12.75" customHeight="1">
      <c r="D529" s="174"/>
      <c r="E529" s="172" t="str">
        <f>IF('LISTE APPRO-ZAGAYA'!E547&gt;0,'LISTE APPRO-ZAGAYA'!A547,"FALSE")</f>
        <v>FALSE</v>
      </c>
      <c r="F529" s="175" t="str">
        <f>IF('LISTE APPRO-ZAGAYA'!E547&gt;0,'LISTE APPRO-ZAGAYA'!E547,"FALSE")</f>
        <v>FALSE</v>
      </c>
    </row>
    <row r="530" ht="12.75" customHeight="1">
      <c r="D530" s="174"/>
      <c r="E530" s="172" t="str">
        <f>IF('LISTE APPRO-ZAGAYA'!E548&gt;0,'LISTE APPRO-ZAGAYA'!A548,"FALSE")</f>
        <v>FALSE</v>
      </c>
      <c r="F530" s="175" t="str">
        <f>IF('LISTE APPRO-ZAGAYA'!E548&gt;0,'LISTE APPRO-ZAGAYA'!E548,"FALSE")</f>
        <v>FALSE</v>
      </c>
    </row>
    <row r="531" ht="12.75" customHeight="1">
      <c r="D531" s="174"/>
      <c r="E531" s="172" t="str">
        <f>IF('LISTE APPRO-ZAGAYA'!E549&gt;0,'LISTE APPRO-ZAGAYA'!A549,"FALSE")</f>
        <v>FALSE</v>
      </c>
      <c r="F531" s="175" t="str">
        <f>IF('LISTE APPRO-ZAGAYA'!E549&gt;0,'LISTE APPRO-ZAGAYA'!E549,"FALSE")</f>
        <v>FALSE</v>
      </c>
    </row>
    <row r="532" ht="12.75" customHeight="1">
      <c r="D532" s="174"/>
      <c r="E532" s="172" t="str">
        <f>IF('LISTE APPRO-ZAGAYA'!E550&gt;0,'LISTE APPRO-ZAGAYA'!A550,"FALSE")</f>
        <v>FALSE</v>
      </c>
      <c r="F532" s="175" t="str">
        <f>IF('LISTE APPRO-ZAGAYA'!E550&gt;0,'LISTE APPRO-ZAGAYA'!E550,"FALSE")</f>
        <v>FALSE</v>
      </c>
    </row>
    <row r="533" ht="12.75" customHeight="1">
      <c r="D533" s="174"/>
      <c r="E533" s="172" t="str">
        <f>IF('LISTE APPRO-ZAGAYA'!E551&gt;0,'LISTE APPRO-ZAGAYA'!A551,"FALSE")</f>
        <v>FALSE</v>
      </c>
      <c r="F533" s="175" t="str">
        <f>IF('LISTE APPRO-ZAGAYA'!E551&gt;0,'LISTE APPRO-ZAGAYA'!E551,"FALSE")</f>
        <v>FALSE</v>
      </c>
    </row>
    <row r="534" ht="12.75" customHeight="1">
      <c r="D534" s="174"/>
      <c r="E534" s="172" t="str">
        <f>IF('LISTE APPRO-ZAGAYA'!E552&gt;0,'LISTE APPRO-ZAGAYA'!A552,"FALSE")</f>
        <v>FALSE</v>
      </c>
      <c r="F534" s="175" t="str">
        <f>IF('LISTE APPRO-ZAGAYA'!E552&gt;0,'LISTE APPRO-ZAGAYA'!E552,"FALSE")</f>
        <v>FALSE</v>
      </c>
    </row>
    <row r="535" ht="12.75" customHeight="1">
      <c r="D535" s="174"/>
      <c r="E535" s="172" t="str">
        <f>IF('LISTE APPRO-ZAGAYA'!E553&gt;0,'LISTE APPRO-ZAGAYA'!A553,"FALSE")</f>
        <v>FALSE</v>
      </c>
      <c r="F535" s="175" t="str">
        <f>IF('LISTE APPRO-ZAGAYA'!E553&gt;0,'LISTE APPRO-ZAGAYA'!E553,"FALSE")</f>
        <v>FALSE</v>
      </c>
    </row>
    <row r="536" ht="12.75" customHeight="1">
      <c r="D536" s="174"/>
      <c r="E536" s="172" t="str">
        <f>IF('LISTE APPRO-ZAGAYA'!E554&gt;0,'LISTE APPRO-ZAGAYA'!A554,"FALSE")</f>
        <v>FALSE</v>
      </c>
      <c r="F536" s="175" t="str">
        <f>IF('LISTE APPRO-ZAGAYA'!E554&gt;0,'LISTE APPRO-ZAGAYA'!E554,"FALSE")</f>
        <v>FALSE</v>
      </c>
    </row>
    <row r="537" ht="12.75" customHeight="1">
      <c r="D537" s="174"/>
      <c r="E537" s="172" t="str">
        <f>IF('LISTE APPRO-ZAGAYA'!E555&gt;0,'LISTE APPRO-ZAGAYA'!A555,"FALSE")</f>
        <v>FALSE</v>
      </c>
      <c r="F537" s="175" t="str">
        <f>IF('LISTE APPRO-ZAGAYA'!E555&gt;0,'LISTE APPRO-ZAGAYA'!E555,"FALSE")</f>
        <v>FALSE</v>
      </c>
    </row>
    <row r="538" ht="12.75" customHeight="1">
      <c r="D538" s="174"/>
      <c r="E538" s="172" t="str">
        <f>IF('LISTE APPRO-ZAGAYA'!E556&gt;0,'LISTE APPRO-ZAGAYA'!A556,"FALSE")</f>
        <v>FALSE</v>
      </c>
      <c r="F538" s="175" t="str">
        <f>IF('LISTE APPRO-ZAGAYA'!E556&gt;0,'LISTE APPRO-ZAGAYA'!E556,"FALSE")</f>
        <v>FALSE</v>
      </c>
    </row>
    <row r="539" ht="12.75" customHeight="1">
      <c r="D539" s="174"/>
      <c r="E539" s="172" t="str">
        <f>IF('LISTE APPRO-ZAGAYA'!E557&gt;0,'LISTE APPRO-ZAGAYA'!A557,"FALSE")</f>
        <v>FALSE</v>
      </c>
      <c r="F539" s="175" t="str">
        <f>IF('LISTE APPRO-ZAGAYA'!E557&gt;0,'LISTE APPRO-ZAGAYA'!E557,"FALSE")</f>
        <v>FALSE</v>
      </c>
    </row>
    <row r="540" ht="12.75" customHeight="1">
      <c r="D540" s="174"/>
      <c r="E540" s="172" t="str">
        <f>IF('LISTE APPRO-ZAGAYA'!E558&gt;0,'LISTE APPRO-ZAGAYA'!A558,"FALSE")</f>
        <v>FALSE</v>
      </c>
      <c r="F540" s="175" t="str">
        <f>IF('LISTE APPRO-ZAGAYA'!E558&gt;0,'LISTE APPRO-ZAGAYA'!E558,"FALSE")</f>
        <v>FALSE</v>
      </c>
    </row>
    <row r="541" ht="12.75" customHeight="1">
      <c r="D541" s="174"/>
      <c r="E541" s="172" t="str">
        <f>IF('LISTE APPRO-ZAGAYA'!E559&gt;0,'LISTE APPRO-ZAGAYA'!A559,"FALSE")</f>
        <v>FALSE</v>
      </c>
      <c r="F541" s="175" t="str">
        <f>IF('LISTE APPRO-ZAGAYA'!E559&gt;0,'LISTE APPRO-ZAGAYA'!E559,"FALSE")</f>
        <v>FALSE</v>
      </c>
    </row>
    <row r="542" ht="12.75" customHeight="1">
      <c r="D542" s="174"/>
      <c r="E542" s="172" t="str">
        <f>IF('LISTE APPRO-ZAGAYA'!E560&gt;0,'LISTE APPRO-ZAGAYA'!A560,"FALSE")</f>
        <v>FALSE</v>
      </c>
      <c r="F542" s="175" t="str">
        <f>IF('LISTE APPRO-ZAGAYA'!E560&gt;0,'LISTE APPRO-ZAGAYA'!E560,"FALSE")</f>
        <v>FALSE</v>
      </c>
    </row>
    <row r="543" ht="12.75" customHeight="1">
      <c r="D543" s="174"/>
      <c r="E543" s="172" t="str">
        <f>IF('LISTE APPRO-ZAGAYA'!E561&gt;0,'LISTE APPRO-ZAGAYA'!A561,"FALSE")</f>
        <v>FALSE</v>
      </c>
      <c r="F543" s="175" t="str">
        <f>IF('LISTE APPRO-ZAGAYA'!E561&gt;0,'LISTE APPRO-ZAGAYA'!E561,"FALSE")</f>
        <v>FALSE</v>
      </c>
    </row>
    <row r="544" ht="12.75" customHeight="1">
      <c r="D544" s="174"/>
      <c r="E544" s="172" t="str">
        <f>IF('LISTE APPRO-ZAGAYA'!E562&gt;0,'LISTE APPRO-ZAGAYA'!A562,"FALSE")</f>
        <v>FALSE</v>
      </c>
      <c r="F544" s="175" t="str">
        <f>IF('LISTE APPRO-ZAGAYA'!E562&gt;0,'LISTE APPRO-ZAGAYA'!E562,"FALSE")</f>
        <v>FALSE</v>
      </c>
    </row>
    <row r="545" ht="12.75" customHeight="1">
      <c r="D545" s="174"/>
      <c r="E545" s="172" t="str">
        <f>IF('LISTE APPRO-ZAGAYA'!E563&gt;0,'LISTE APPRO-ZAGAYA'!A563,"FALSE")</f>
        <v>FALSE</v>
      </c>
      <c r="F545" s="175" t="str">
        <f>IF('LISTE APPRO-ZAGAYA'!E563&gt;0,'LISTE APPRO-ZAGAYA'!E563,"FALSE")</f>
        <v>FALSE</v>
      </c>
    </row>
    <row r="546" ht="12.75" customHeight="1">
      <c r="D546" s="174"/>
      <c r="E546" s="172" t="str">
        <f>IF('LISTE APPRO-ZAGAYA'!E564&gt;0,'LISTE APPRO-ZAGAYA'!A564,"FALSE")</f>
        <v>FALSE</v>
      </c>
      <c r="F546" s="175" t="str">
        <f>IF('LISTE APPRO-ZAGAYA'!E564&gt;0,'LISTE APPRO-ZAGAYA'!E564,"FALSE")</f>
        <v>FALSE</v>
      </c>
    </row>
    <row r="547" ht="12.75" customHeight="1">
      <c r="D547" s="174"/>
      <c r="E547" s="172" t="str">
        <f>IF('LISTE APPRO-ZAGAYA'!E565&gt;0,'LISTE APPRO-ZAGAYA'!A565,"FALSE")</f>
        <v>FALSE</v>
      </c>
      <c r="F547" s="175" t="str">
        <f>IF('LISTE APPRO-ZAGAYA'!E565&gt;0,'LISTE APPRO-ZAGAYA'!E565,"FALSE")</f>
        <v>FALSE</v>
      </c>
    </row>
    <row r="548" ht="12.75" customHeight="1">
      <c r="D548" s="174"/>
      <c r="E548" s="172" t="str">
        <f>IF('LISTE APPRO-ZAGAYA'!E566&gt;0,'LISTE APPRO-ZAGAYA'!A566,"FALSE")</f>
        <v>FALSE</v>
      </c>
      <c r="F548" s="175" t="str">
        <f>IF('LISTE APPRO-ZAGAYA'!E566&gt;0,'LISTE APPRO-ZAGAYA'!E566,"FALSE")</f>
        <v>FALSE</v>
      </c>
    </row>
    <row r="549" ht="12.75" customHeight="1">
      <c r="D549" s="174"/>
      <c r="E549" s="172" t="str">
        <f>IF('LISTE APPRO-ZAGAYA'!E567&gt;0,'LISTE APPRO-ZAGAYA'!A567,"FALSE")</f>
        <v>FALSE</v>
      </c>
      <c r="F549" s="175" t="str">
        <f>IF('LISTE APPRO-ZAGAYA'!E567&gt;0,'LISTE APPRO-ZAGAYA'!E567,"FALSE")</f>
        <v>FALSE</v>
      </c>
    </row>
    <row r="550" ht="12.75" customHeight="1">
      <c r="D550" s="174"/>
      <c r="E550" s="172" t="str">
        <f>IF('LISTE APPRO-ZAGAYA'!E568&gt;0,'LISTE APPRO-ZAGAYA'!A568,"FALSE")</f>
        <v>FALSE</v>
      </c>
      <c r="F550" s="175" t="str">
        <f>IF('LISTE APPRO-ZAGAYA'!E568&gt;0,'LISTE APPRO-ZAGAYA'!E568,"FALSE")</f>
        <v>FALSE</v>
      </c>
    </row>
    <row r="551" ht="12.75" customHeight="1">
      <c r="D551" s="174"/>
      <c r="E551" s="172" t="str">
        <f>IF('LISTE APPRO-ZAGAYA'!E569&gt;0,'LISTE APPRO-ZAGAYA'!A569,"FALSE")</f>
        <v>FALSE</v>
      </c>
      <c r="F551" s="175" t="str">
        <f>IF('LISTE APPRO-ZAGAYA'!E569&gt;0,'LISTE APPRO-ZAGAYA'!E569,"FALSE")</f>
        <v>FALSE</v>
      </c>
    </row>
    <row r="552" ht="12.75" customHeight="1">
      <c r="D552" s="174"/>
      <c r="E552" s="172" t="str">
        <f>IF('LISTE APPRO-ZAGAYA'!E570&gt;0,'LISTE APPRO-ZAGAYA'!A570,"FALSE")</f>
        <v>FALSE</v>
      </c>
      <c r="F552" s="175" t="str">
        <f>IF('LISTE APPRO-ZAGAYA'!E570&gt;0,'LISTE APPRO-ZAGAYA'!E570,"FALSE")</f>
        <v>FALSE</v>
      </c>
    </row>
    <row r="553" ht="12.75" customHeight="1">
      <c r="D553" s="174"/>
      <c r="E553" s="172" t="str">
        <f>IF('LISTE APPRO-ZAGAYA'!E571&gt;0,'LISTE APPRO-ZAGAYA'!A571,"FALSE")</f>
        <v>FALSE</v>
      </c>
      <c r="F553" s="175" t="str">
        <f>IF('LISTE APPRO-ZAGAYA'!E571&gt;0,'LISTE APPRO-ZAGAYA'!E571,"FALSE")</f>
        <v>FALSE</v>
      </c>
    </row>
    <row r="554" ht="12.75" customHeight="1">
      <c r="D554" s="174"/>
      <c r="E554" s="172" t="str">
        <f>IF('LISTE APPRO-ZAGAYA'!E572&gt;0,'LISTE APPRO-ZAGAYA'!A572,"FALSE")</f>
        <v>FALSE</v>
      </c>
      <c r="F554" s="175" t="str">
        <f>IF('LISTE APPRO-ZAGAYA'!E572&gt;0,'LISTE APPRO-ZAGAYA'!E572,"FALSE")</f>
        <v>FALSE</v>
      </c>
    </row>
    <row r="555" ht="12.75" customHeight="1">
      <c r="D555" s="174"/>
      <c r="E555" s="172" t="str">
        <f>IF('LISTE APPRO-ZAGAYA'!E573&gt;0,'LISTE APPRO-ZAGAYA'!A573,"FALSE")</f>
        <v>FALSE</v>
      </c>
      <c r="F555" s="175" t="str">
        <f>IF('LISTE APPRO-ZAGAYA'!E573&gt;0,'LISTE APPRO-ZAGAYA'!E573,"FALSE")</f>
        <v>FALSE</v>
      </c>
    </row>
    <row r="556" ht="12.75" customHeight="1">
      <c r="D556" s="174"/>
      <c r="E556" s="172" t="str">
        <f>IF('LISTE APPRO-ZAGAYA'!E574&gt;0,'LISTE APPRO-ZAGAYA'!A574,"FALSE")</f>
        <v>FALSE</v>
      </c>
      <c r="F556" s="175" t="str">
        <f>IF('LISTE APPRO-ZAGAYA'!E574&gt;0,'LISTE APPRO-ZAGAYA'!E574,"FALSE")</f>
        <v>FALSE</v>
      </c>
    </row>
    <row r="557" ht="12.75" customHeight="1">
      <c r="D557" s="174"/>
      <c r="E557" s="172" t="str">
        <f>IF('LISTE APPRO-ZAGAYA'!E575&gt;0,'LISTE APPRO-ZAGAYA'!A575,"FALSE")</f>
        <v>FALSE</v>
      </c>
      <c r="F557" s="175" t="str">
        <f>IF('LISTE APPRO-ZAGAYA'!E575&gt;0,'LISTE APPRO-ZAGAYA'!E575,"FALSE")</f>
        <v>FALSE</v>
      </c>
    </row>
    <row r="558" ht="12.75" customHeight="1">
      <c r="D558" s="174"/>
      <c r="E558" s="172" t="str">
        <f>IF('LISTE APPRO-ZAGAYA'!E576&gt;0,'LISTE APPRO-ZAGAYA'!A576,"FALSE")</f>
        <v>FALSE</v>
      </c>
      <c r="F558" s="175" t="str">
        <f>IF('LISTE APPRO-ZAGAYA'!E576&gt;0,'LISTE APPRO-ZAGAYA'!E576,"FALSE")</f>
        <v>FALSE</v>
      </c>
    </row>
    <row r="559" ht="12.75" customHeight="1">
      <c r="D559" s="174"/>
      <c r="E559" s="172" t="str">
        <f>IF('LISTE APPRO-ZAGAYA'!E577&gt;0,'LISTE APPRO-ZAGAYA'!A577,"FALSE")</f>
        <v>FALSE</v>
      </c>
      <c r="F559" s="175" t="str">
        <f>IF('LISTE APPRO-ZAGAYA'!E577&gt;0,'LISTE APPRO-ZAGAYA'!E577,"FALSE")</f>
        <v>FALSE</v>
      </c>
    </row>
    <row r="560" ht="12.75" customHeight="1">
      <c r="D560" s="174"/>
      <c r="E560" s="172" t="str">
        <f>IF('LISTE APPRO-ZAGAYA'!E578&gt;0,'LISTE APPRO-ZAGAYA'!A578,"FALSE")</f>
        <v>FALSE</v>
      </c>
      <c r="F560" s="175" t="str">
        <f>IF('LISTE APPRO-ZAGAYA'!E578&gt;0,'LISTE APPRO-ZAGAYA'!E578,"FALSE")</f>
        <v>FALSE</v>
      </c>
    </row>
    <row r="561" ht="12.75" customHeight="1">
      <c r="D561" s="174"/>
      <c r="E561" s="172" t="str">
        <f>IF('LISTE APPRO-ZAGAYA'!E579&gt;0,'LISTE APPRO-ZAGAYA'!A579,"FALSE")</f>
        <v>FALSE</v>
      </c>
      <c r="F561" s="175" t="str">
        <f>IF('LISTE APPRO-ZAGAYA'!E579&gt;0,'LISTE APPRO-ZAGAYA'!E579,"FALSE")</f>
        <v>FALSE</v>
      </c>
    </row>
    <row r="562" ht="12.75" customHeight="1">
      <c r="D562" s="174"/>
      <c r="E562" s="172" t="str">
        <f>IF('LISTE APPRO-ZAGAYA'!E580&gt;0,'LISTE APPRO-ZAGAYA'!A580,"FALSE")</f>
        <v>FALSE</v>
      </c>
      <c r="F562" s="175" t="str">
        <f>IF('LISTE APPRO-ZAGAYA'!E580&gt;0,'LISTE APPRO-ZAGAYA'!E580,"FALSE")</f>
        <v>FALSE</v>
      </c>
    </row>
    <row r="563" ht="12.75" customHeight="1">
      <c r="D563" s="174"/>
      <c r="E563" s="172" t="str">
        <f>IF('LISTE APPRO-ZAGAYA'!E581&gt;0,'LISTE APPRO-ZAGAYA'!A581,"FALSE")</f>
        <v>FALSE</v>
      </c>
      <c r="F563" s="175" t="str">
        <f>IF('LISTE APPRO-ZAGAYA'!E581&gt;0,'LISTE APPRO-ZAGAYA'!E581,"FALSE")</f>
        <v>FALSE</v>
      </c>
    </row>
    <row r="564" ht="12.75" customHeight="1">
      <c r="D564" s="174"/>
      <c r="E564" s="172" t="str">
        <f>IF('LISTE APPRO-ZAGAYA'!E582&gt;0,'LISTE APPRO-ZAGAYA'!A582,"FALSE")</f>
        <v>FALSE</v>
      </c>
      <c r="F564" s="175" t="str">
        <f>IF('LISTE APPRO-ZAGAYA'!E582&gt;0,'LISTE APPRO-ZAGAYA'!E582,"FALSE")</f>
        <v>FALSE</v>
      </c>
    </row>
    <row r="565" ht="12.75" customHeight="1">
      <c r="D565" s="174"/>
      <c r="E565" s="172" t="str">
        <f>IF('LISTE APPRO-ZAGAYA'!E583&gt;0,'LISTE APPRO-ZAGAYA'!A583,"FALSE")</f>
        <v>FALSE</v>
      </c>
      <c r="F565" s="175" t="str">
        <f>IF('LISTE APPRO-ZAGAYA'!E583&gt;0,'LISTE APPRO-ZAGAYA'!E583,"FALSE")</f>
        <v>FALSE</v>
      </c>
    </row>
    <row r="566" ht="12.75" customHeight="1">
      <c r="D566" s="174"/>
      <c r="E566" s="172" t="str">
        <f>IF('LISTE APPRO-ZAGAYA'!E584&gt;0,'LISTE APPRO-ZAGAYA'!A584,"FALSE")</f>
        <v>FALSE</v>
      </c>
      <c r="F566" s="175" t="str">
        <f>IF('LISTE APPRO-ZAGAYA'!E584&gt;0,'LISTE APPRO-ZAGAYA'!E584,"FALSE")</f>
        <v>FALSE</v>
      </c>
    </row>
    <row r="567" ht="12.75" customHeight="1">
      <c r="D567" s="174"/>
      <c r="E567" s="172" t="str">
        <f>IF('LISTE APPRO-ZAGAYA'!E585&gt;0,'LISTE APPRO-ZAGAYA'!A585,"FALSE")</f>
        <v>FALSE</v>
      </c>
      <c r="F567" s="175" t="str">
        <f>IF('LISTE APPRO-ZAGAYA'!E585&gt;0,'LISTE APPRO-ZAGAYA'!E585,"FALSE")</f>
        <v>FALSE</v>
      </c>
    </row>
    <row r="568" ht="12.75" customHeight="1">
      <c r="D568" s="174"/>
      <c r="E568" s="172" t="str">
        <f>IF('LISTE APPRO-ZAGAYA'!E586&gt;0,'LISTE APPRO-ZAGAYA'!A586,"FALSE")</f>
        <v>FALSE</v>
      </c>
      <c r="F568" s="175" t="str">
        <f>IF('LISTE APPRO-ZAGAYA'!E586&gt;0,'LISTE APPRO-ZAGAYA'!E586,"FALSE")</f>
        <v>FALSE</v>
      </c>
    </row>
    <row r="569" ht="12.75" customHeight="1">
      <c r="D569" s="174"/>
      <c r="E569" s="172" t="str">
        <f>IF('LISTE APPRO-ZAGAYA'!E587&gt;0,'LISTE APPRO-ZAGAYA'!A587,"FALSE")</f>
        <v>FALSE</v>
      </c>
      <c r="F569" s="175" t="str">
        <f>IF('LISTE APPRO-ZAGAYA'!E587&gt;0,'LISTE APPRO-ZAGAYA'!E587,"FALSE")</f>
        <v>FALSE</v>
      </c>
    </row>
    <row r="570" ht="12.75" customHeight="1">
      <c r="D570" s="174"/>
      <c r="E570" s="172" t="str">
        <f>IF('LISTE APPRO-ZAGAYA'!E588&gt;0,'LISTE APPRO-ZAGAYA'!A588,"FALSE")</f>
        <v>FALSE</v>
      </c>
      <c r="F570" s="175" t="str">
        <f>IF('LISTE APPRO-ZAGAYA'!E588&gt;0,'LISTE APPRO-ZAGAYA'!E588,"FALSE")</f>
        <v>FALSE</v>
      </c>
    </row>
    <row r="571" ht="12.75" customHeight="1">
      <c r="D571" s="174"/>
      <c r="E571" s="172" t="str">
        <f>IF('LISTE APPRO-ZAGAYA'!E589&gt;0,'LISTE APPRO-ZAGAYA'!A589,"FALSE")</f>
        <v>FALSE</v>
      </c>
      <c r="F571" s="175" t="str">
        <f>IF('LISTE APPRO-ZAGAYA'!E589&gt;0,'LISTE APPRO-ZAGAYA'!E589,"FALSE")</f>
        <v>FALSE</v>
      </c>
    </row>
    <row r="572" ht="12.75" customHeight="1">
      <c r="D572" s="174"/>
      <c r="E572" s="172" t="str">
        <f>IF('LISTE APPRO-ZAGAYA'!E590&gt;0,'LISTE APPRO-ZAGAYA'!A590,"FALSE")</f>
        <v>FALSE</v>
      </c>
      <c r="F572" s="175" t="str">
        <f>IF('LISTE APPRO-ZAGAYA'!E590&gt;0,'LISTE APPRO-ZAGAYA'!E590,"FALSE")</f>
        <v>FALSE</v>
      </c>
    </row>
    <row r="573" ht="12.75" customHeight="1">
      <c r="D573" s="174"/>
      <c r="E573" s="172" t="str">
        <f>IF('LISTE APPRO-ZAGAYA'!E591&gt;0,'LISTE APPRO-ZAGAYA'!A591,"FALSE")</f>
        <v>FALSE</v>
      </c>
      <c r="F573" s="175" t="str">
        <f>IF('LISTE APPRO-ZAGAYA'!E591&gt;0,'LISTE APPRO-ZAGAYA'!E591,"FALSE")</f>
        <v>FALSE</v>
      </c>
    </row>
    <row r="574" ht="12.75" customHeight="1">
      <c r="D574" s="174"/>
      <c r="E574" s="172" t="str">
        <f>IF('LISTE APPRO-ZAGAYA'!E592&gt;0,'LISTE APPRO-ZAGAYA'!A592,"FALSE")</f>
        <v>FALSE</v>
      </c>
      <c r="F574" s="175" t="str">
        <f>IF('LISTE APPRO-ZAGAYA'!E592&gt;0,'LISTE APPRO-ZAGAYA'!E592,"FALSE")</f>
        <v>FALSE</v>
      </c>
    </row>
    <row r="575" ht="12.75" customHeight="1">
      <c r="D575" s="174"/>
      <c r="E575" s="172" t="str">
        <f>IF('LISTE APPRO-ZAGAYA'!E593&gt;0,'LISTE APPRO-ZAGAYA'!A593,"FALSE")</f>
        <v>FALSE</v>
      </c>
      <c r="F575" s="175" t="str">
        <f>IF('LISTE APPRO-ZAGAYA'!E593&gt;0,'LISTE APPRO-ZAGAYA'!E593,"FALSE")</f>
        <v>FALSE</v>
      </c>
    </row>
    <row r="576" ht="12.75" customHeight="1">
      <c r="D576" s="174"/>
      <c r="E576" s="172" t="str">
        <f>IF('LISTE APPRO-ZAGAYA'!E594&gt;0,'LISTE APPRO-ZAGAYA'!A594,"FALSE")</f>
        <v>FALSE</v>
      </c>
      <c r="F576" s="175" t="str">
        <f>IF('LISTE APPRO-ZAGAYA'!E594&gt;0,'LISTE APPRO-ZAGAYA'!E594,"FALSE")</f>
        <v>FALSE</v>
      </c>
    </row>
    <row r="577" ht="12.75" customHeight="1">
      <c r="D577" s="174"/>
      <c r="E577" s="172" t="str">
        <f>IF('LISTE APPRO-ZAGAYA'!E595&gt;0,'LISTE APPRO-ZAGAYA'!A595,"FALSE")</f>
        <v>FALSE</v>
      </c>
      <c r="F577" s="175" t="str">
        <f>IF('LISTE APPRO-ZAGAYA'!E595&gt;0,'LISTE APPRO-ZAGAYA'!E595,"FALSE")</f>
        <v>FALSE</v>
      </c>
    </row>
    <row r="578" ht="12.75" customHeight="1">
      <c r="D578" s="174"/>
      <c r="E578" s="172" t="str">
        <f>IF('LISTE APPRO-ZAGAYA'!E596&gt;0,'LISTE APPRO-ZAGAYA'!A596,"FALSE")</f>
        <v>FALSE</v>
      </c>
      <c r="F578" s="175" t="str">
        <f>IF('LISTE APPRO-ZAGAYA'!E596&gt;0,'LISTE APPRO-ZAGAYA'!E596,"FALSE")</f>
        <v>FALSE</v>
      </c>
    </row>
    <row r="579" ht="12.75" customHeight="1">
      <c r="D579" s="174"/>
      <c r="E579" s="172" t="str">
        <f>IF('LISTE APPRO-ZAGAYA'!E597&gt;0,'LISTE APPRO-ZAGAYA'!A597,"FALSE")</f>
        <v>FALSE</v>
      </c>
      <c r="F579" s="175" t="str">
        <f>IF('LISTE APPRO-ZAGAYA'!E597&gt;0,'LISTE APPRO-ZAGAYA'!E597,"FALSE")</f>
        <v>FALSE</v>
      </c>
    </row>
    <row r="580" ht="12.75" customHeight="1">
      <c r="D580" s="174"/>
      <c r="E580" s="172" t="str">
        <f>IF('LISTE APPRO-ZAGAYA'!E598&gt;0,'LISTE APPRO-ZAGAYA'!A598,"FALSE")</f>
        <v>FALSE</v>
      </c>
      <c r="F580" s="175" t="str">
        <f>IF('LISTE APPRO-ZAGAYA'!E598&gt;0,'LISTE APPRO-ZAGAYA'!E598,"FALSE")</f>
        <v>FALSE</v>
      </c>
    </row>
    <row r="581" ht="12.75" customHeight="1">
      <c r="D581" s="174"/>
      <c r="E581" s="172" t="str">
        <f>IF('LISTE APPRO-ZAGAYA'!E599&gt;0,'LISTE APPRO-ZAGAYA'!A599,"FALSE")</f>
        <v>FALSE</v>
      </c>
      <c r="F581" s="175" t="str">
        <f>IF('LISTE APPRO-ZAGAYA'!E599&gt;0,'LISTE APPRO-ZAGAYA'!E599,"FALSE")</f>
        <v>FALSE</v>
      </c>
    </row>
    <row r="582" ht="12.75" customHeight="1">
      <c r="D582" s="174"/>
      <c r="E582" s="172" t="str">
        <f>IF('LISTE APPRO-ZAGAYA'!E600&gt;0,'LISTE APPRO-ZAGAYA'!A600,"FALSE")</f>
        <v>FALSE</v>
      </c>
      <c r="F582" s="175" t="str">
        <f>IF('LISTE APPRO-ZAGAYA'!E600&gt;0,'LISTE APPRO-ZAGAYA'!E600,"FALSE")</f>
        <v>FALSE</v>
      </c>
    </row>
    <row r="583" ht="12.75" customHeight="1">
      <c r="D583" s="174"/>
      <c r="E583" s="172" t="str">
        <f>IF('LISTE APPRO-ZAGAYA'!E601&gt;0,'LISTE APPRO-ZAGAYA'!A601,"FALSE")</f>
        <v>FALSE</v>
      </c>
      <c r="F583" s="175" t="str">
        <f>IF('LISTE APPRO-ZAGAYA'!E601&gt;0,'LISTE APPRO-ZAGAYA'!E601,"FALSE")</f>
        <v>FALSE</v>
      </c>
    </row>
    <row r="584" ht="12.75" customHeight="1">
      <c r="D584" s="174"/>
      <c r="E584" s="172" t="str">
        <f>IF('LISTE APPRO-ZAGAYA'!E602&gt;0,'LISTE APPRO-ZAGAYA'!A602,"FALSE")</f>
        <v>FALSE</v>
      </c>
      <c r="F584" s="175" t="str">
        <f>IF('LISTE APPRO-ZAGAYA'!E602&gt;0,'LISTE APPRO-ZAGAYA'!E602,"FALSE")</f>
        <v>FALSE</v>
      </c>
    </row>
    <row r="585" ht="12.75" customHeight="1">
      <c r="D585" s="174"/>
      <c r="E585" s="172" t="str">
        <f>IF('LISTE APPRO-ZAGAYA'!E603&gt;0,'LISTE APPRO-ZAGAYA'!A603,"FALSE")</f>
        <v>FALSE</v>
      </c>
      <c r="F585" s="175" t="str">
        <f>IF('LISTE APPRO-ZAGAYA'!E603&gt;0,'LISTE APPRO-ZAGAYA'!E603,"FALSE")</f>
        <v>FALSE</v>
      </c>
    </row>
    <row r="586" ht="12.75" customHeight="1">
      <c r="D586" s="174"/>
      <c r="E586" s="172" t="str">
        <f>IF('LISTE APPRO-ZAGAYA'!E604&gt;0,'LISTE APPRO-ZAGAYA'!A604,"FALSE")</f>
        <v>FALSE</v>
      </c>
      <c r="F586" s="175" t="str">
        <f>IF('LISTE APPRO-ZAGAYA'!E604&gt;0,'LISTE APPRO-ZAGAYA'!E604,"FALSE")</f>
        <v>FALSE</v>
      </c>
    </row>
    <row r="587" ht="12.75" customHeight="1">
      <c r="D587" s="174"/>
      <c r="E587" s="172" t="str">
        <f>IF('LISTE APPRO-ZAGAYA'!E605&gt;0,'LISTE APPRO-ZAGAYA'!A605,"FALSE")</f>
        <v>FALSE</v>
      </c>
      <c r="F587" s="175" t="str">
        <f>IF('LISTE APPRO-ZAGAYA'!E605&gt;0,'LISTE APPRO-ZAGAYA'!E605,"FALSE")</f>
        <v>FALSE</v>
      </c>
    </row>
    <row r="588" ht="12.75" customHeight="1">
      <c r="D588" s="174"/>
      <c r="E588" s="172" t="str">
        <f>IF('LISTE APPRO-ZAGAYA'!E606&gt;0,'LISTE APPRO-ZAGAYA'!A606,"FALSE")</f>
        <v>FALSE</v>
      </c>
      <c r="F588" s="175" t="str">
        <f>IF('LISTE APPRO-ZAGAYA'!E606&gt;0,'LISTE APPRO-ZAGAYA'!E606,"FALSE")</f>
        <v>FALSE</v>
      </c>
    </row>
    <row r="589" ht="12.75" customHeight="1">
      <c r="D589" s="174"/>
      <c r="E589" s="172" t="str">
        <f>IF('LISTE APPRO-ZAGAYA'!E607&gt;0,'LISTE APPRO-ZAGAYA'!A607,"FALSE")</f>
        <v>FALSE</v>
      </c>
      <c r="F589" s="175" t="str">
        <f>IF('LISTE APPRO-ZAGAYA'!E607&gt;0,'LISTE APPRO-ZAGAYA'!E607,"FALSE")</f>
        <v>FALSE</v>
      </c>
    </row>
    <row r="590" ht="12.75" customHeight="1">
      <c r="D590" s="174"/>
      <c r="E590" s="172" t="str">
        <f>IF('LISTE APPRO-ZAGAYA'!E608&gt;0,'LISTE APPRO-ZAGAYA'!A608,"FALSE")</f>
        <v>FALSE</v>
      </c>
      <c r="F590" s="175" t="str">
        <f>IF('LISTE APPRO-ZAGAYA'!E608&gt;0,'LISTE APPRO-ZAGAYA'!E608,"FALSE")</f>
        <v>FALSE</v>
      </c>
    </row>
    <row r="591" ht="12.75" customHeight="1">
      <c r="D591" s="174"/>
      <c r="E591" s="172" t="str">
        <f>IF('LISTE APPRO-ZAGAYA'!E609&gt;0,'LISTE APPRO-ZAGAYA'!A609,"FALSE")</f>
        <v>FALSE</v>
      </c>
      <c r="F591" s="175" t="str">
        <f>IF('LISTE APPRO-ZAGAYA'!E609&gt;0,'LISTE APPRO-ZAGAYA'!E609,"FALSE")</f>
        <v>FALSE</v>
      </c>
    </row>
    <row r="592" ht="12.75" customHeight="1">
      <c r="D592" s="174"/>
      <c r="E592" s="172" t="str">
        <f>IF('LISTE APPRO-ZAGAYA'!E610&gt;0,'LISTE APPRO-ZAGAYA'!A610,"FALSE")</f>
        <v>FALSE</v>
      </c>
      <c r="F592" s="175" t="str">
        <f>IF('LISTE APPRO-ZAGAYA'!E610&gt;0,'LISTE APPRO-ZAGAYA'!E610,"FALSE")</f>
        <v>FALSE</v>
      </c>
    </row>
    <row r="593" ht="12.75" customHeight="1">
      <c r="D593" s="174"/>
      <c r="E593" s="172" t="str">
        <f>IF('LISTE APPRO-ZAGAYA'!E611&gt;0,'LISTE APPRO-ZAGAYA'!A611,"FALSE")</f>
        <v>FALSE</v>
      </c>
      <c r="F593" s="175" t="str">
        <f>IF('LISTE APPRO-ZAGAYA'!E611&gt;0,'LISTE APPRO-ZAGAYA'!E611,"FALSE")</f>
        <v>FALSE</v>
      </c>
    </row>
    <row r="594" ht="12.75" customHeight="1">
      <c r="D594" s="174"/>
      <c r="E594" s="172" t="str">
        <f>IF('LISTE APPRO-ZAGAYA'!E612&gt;0,'LISTE APPRO-ZAGAYA'!A612,"FALSE")</f>
        <v>FALSE</v>
      </c>
      <c r="F594" s="175" t="str">
        <f>IF('LISTE APPRO-ZAGAYA'!E612&gt;0,'LISTE APPRO-ZAGAYA'!E612,"FALSE")</f>
        <v>FALSE</v>
      </c>
    </row>
    <row r="595" ht="12.75" customHeight="1">
      <c r="D595" s="174"/>
      <c r="E595" s="172" t="str">
        <f>IF('LISTE APPRO-ZAGAYA'!E613&gt;0,'LISTE APPRO-ZAGAYA'!A613,"FALSE")</f>
        <v>FALSE</v>
      </c>
      <c r="F595" s="175" t="str">
        <f>IF('LISTE APPRO-ZAGAYA'!E613&gt;0,'LISTE APPRO-ZAGAYA'!E613,"FALSE")</f>
        <v>FALSE</v>
      </c>
    </row>
    <row r="596" ht="12.75" customHeight="1">
      <c r="D596" s="174"/>
      <c r="E596" s="172" t="str">
        <f>IF('LISTE APPRO-ZAGAYA'!E614&gt;0,'LISTE APPRO-ZAGAYA'!A614,"FALSE")</f>
        <v>FALSE</v>
      </c>
      <c r="F596" s="175" t="str">
        <f>IF('LISTE APPRO-ZAGAYA'!E614&gt;0,'LISTE APPRO-ZAGAYA'!E614,"FALSE")</f>
        <v>FALSE</v>
      </c>
    </row>
    <row r="597" ht="12.75" customHeight="1">
      <c r="D597" s="174"/>
      <c r="E597" s="172" t="str">
        <f>IF('LISTE APPRO-ZAGAYA'!E615&gt;0,'LISTE APPRO-ZAGAYA'!A615,"FALSE")</f>
        <v>FALSE</v>
      </c>
      <c r="F597" s="175" t="str">
        <f>IF('LISTE APPRO-ZAGAYA'!E615&gt;0,'LISTE APPRO-ZAGAYA'!E615,"FALSE")</f>
        <v>FALSE</v>
      </c>
    </row>
    <row r="598" ht="12.75" customHeight="1">
      <c r="D598" s="174"/>
      <c r="E598" s="172" t="str">
        <f>IF('LISTE APPRO-ZAGAYA'!E616&gt;0,'LISTE APPRO-ZAGAYA'!A616,"FALSE")</f>
        <v>FALSE</v>
      </c>
      <c r="F598" s="175" t="str">
        <f>IF('LISTE APPRO-ZAGAYA'!E616&gt;0,'LISTE APPRO-ZAGAYA'!E616,"FALSE")</f>
        <v>FALSE</v>
      </c>
    </row>
    <row r="599" ht="12.75" customHeight="1">
      <c r="D599" s="174"/>
      <c r="E599" s="172" t="str">
        <f>IF('LISTE APPRO-ZAGAYA'!E617&gt;0,'LISTE APPRO-ZAGAYA'!A617,"FALSE")</f>
        <v>FALSE</v>
      </c>
      <c r="F599" s="175" t="str">
        <f>IF('LISTE APPRO-ZAGAYA'!E617&gt;0,'LISTE APPRO-ZAGAYA'!E617,"FALSE")</f>
        <v>FALSE</v>
      </c>
    </row>
    <row r="600" ht="12.75" customHeight="1">
      <c r="D600" s="174"/>
      <c r="E600" s="172" t="str">
        <f>IF('LISTE APPRO-ZAGAYA'!E618&gt;0,'LISTE APPRO-ZAGAYA'!A618,"FALSE")</f>
        <v>FALSE</v>
      </c>
      <c r="F600" s="175" t="str">
        <f>IF('LISTE APPRO-ZAGAYA'!E618&gt;0,'LISTE APPRO-ZAGAYA'!E618,"FALSE")</f>
        <v>FALSE</v>
      </c>
    </row>
    <row r="601" ht="12.75" customHeight="1">
      <c r="D601" s="174"/>
      <c r="E601" s="172" t="str">
        <f>IF('LISTE APPRO-ZAGAYA'!E619&gt;0,'LISTE APPRO-ZAGAYA'!A619,"FALSE")</f>
        <v>FALSE</v>
      </c>
      <c r="F601" s="175" t="str">
        <f>IF('LISTE APPRO-ZAGAYA'!E619&gt;0,'LISTE APPRO-ZAGAYA'!E619,"FALSE")</f>
        <v>FALSE</v>
      </c>
    </row>
    <row r="602" ht="12.75" customHeight="1">
      <c r="D602" s="174"/>
      <c r="E602" s="172" t="str">
        <f>IF('LISTE APPRO-ZAGAYA'!E620&gt;0,'LISTE APPRO-ZAGAYA'!A620,"FALSE")</f>
        <v>FALSE</v>
      </c>
      <c r="F602" s="175" t="str">
        <f>IF('LISTE APPRO-ZAGAYA'!E620&gt;0,'LISTE APPRO-ZAGAYA'!E620,"FALSE")</f>
        <v>FALSE</v>
      </c>
    </row>
    <row r="603" ht="12.75" customHeight="1">
      <c r="D603" s="174"/>
      <c r="E603" s="172" t="str">
        <f>IF('LISTE APPRO-ZAGAYA'!E621&gt;0,'LISTE APPRO-ZAGAYA'!A621,"FALSE")</f>
        <v>FALSE</v>
      </c>
      <c r="F603" s="175" t="str">
        <f>IF('LISTE APPRO-ZAGAYA'!E621&gt;0,'LISTE APPRO-ZAGAYA'!E621,"FALSE")</f>
        <v>FALSE</v>
      </c>
    </row>
    <row r="604" ht="12.75" customHeight="1">
      <c r="D604" s="174"/>
      <c r="E604" s="172" t="str">
        <f>IF('LISTE APPRO-ZAGAYA'!E622&gt;0,'LISTE APPRO-ZAGAYA'!A622,"FALSE")</f>
        <v>FALSE</v>
      </c>
      <c r="F604" s="175" t="str">
        <f>IF('LISTE APPRO-ZAGAYA'!E622&gt;0,'LISTE APPRO-ZAGAYA'!E622,"FALSE")</f>
        <v>FALSE</v>
      </c>
    </row>
    <row r="605" ht="12.75" customHeight="1">
      <c r="D605" s="174"/>
      <c r="E605" s="172" t="str">
        <f>IF('LISTE APPRO-ZAGAYA'!E623&gt;0,'LISTE APPRO-ZAGAYA'!A623,"FALSE")</f>
        <v>FALSE</v>
      </c>
      <c r="F605" s="175" t="str">
        <f>IF('LISTE APPRO-ZAGAYA'!E623&gt;0,'LISTE APPRO-ZAGAYA'!E623,"FALSE")</f>
        <v>FALSE</v>
      </c>
    </row>
    <row r="606" ht="12.75" customHeight="1">
      <c r="D606" s="174"/>
      <c r="E606" s="172" t="str">
        <f>IF('LISTE APPRO-ZAGAYA'!E624&gt;0,'LISTE APPRO-ZAGAYA'!A624,"FALSE")</f>
        <v>FALSE</v>
      </c>
      <c r="F606" s="175" t="str">
        <f>IF('LISTE APPRO-ZAGAYA'!E624&gt;0,'LISTE APPRO-ZAGAYA'!E624,"FALSE")</f>
        <v>FALSE</v>
      </c>
    </row>
    <row r="607" ht="12.75" customHeight="1">
      <c r="D607" s="174"/>
      <c r="E607" s="172" t="str">
        <f>IF('LISTE APPRO-ZAGAYA'!E625&gt;0,'LISTE APPRO-ZAGAYA'!A625,"FALSE")</f>
        <v>FALSE</v>
      </c>
      <c r="F607" s="175" t="str">
        <f>IF('LISTE APPRO-ZAGAYA'!E625&gt;0,'LISTE APPRO-ZAGAYA'!E625,"FALSE")</f>
        <v>FALSE</v>
      </c>
    </row>
    <row r="608" ht="12.75" customHeight="1">
      <c r="D608" s="174"/>
      <c r="E608" s="172" t="str">
        <f>IF('LISTE APPRO-ZAGAYA'!E626&gt;0,'LISTE APPRO-ZAGAYA'!A626,"FALSE")</f>
        <v>FALSE</v>
      </c>
      <c r="F608" s="175" t="str">
        <f>IF('LISTE APPRO-ZAGAYA'!E626&gt;0,'LISTE APPRO-ZAGAYA'!E626,"FALSE")</f>
        <v>FALSE</v>
      </c>
    </row>
    <row r="609" ht="12.75" customHeight="1">
      <c r="D609" s="174"/>
      <c r="E609" s="172" t="str">
        <f>IF('LISTE APPRO-ZAGAYA'!E627&gt;0,'LISTE APPRO-ZAGAYA'!A627,"FALSE")</f>
        <v>FALSE</v>
      </c>
      <c r="F609" s="175" t="str">
        <f>IF('LISTE APPRO-ZAGAYA'!E627&gt;0,'LISTE APPRO-ZAGAYA'!E627,"FALSE")</f>
        <v>FALSE</v>
      </c>
    </row>
    <row r="610" ht="12.75" customHeight="1">
      <c r="D610" s="174"/>
      <c r="E610" s="172" t="str">
        <f>IF('LISTE APPRO-ZAGAYA'!E628&gt;0,'LISTE APPRO-ZAGAYA'!A628,"FALSE")</f>
        <v>FALSE</v>
      </c>
      <c r="F610" s="175" t="str">
        <f>IF('LISTE APPRO-ZAGAYA'!E628&gt;0,'LISTE APPRO-ZAGAYA'!E628,"FALSE")</f>
        <v>FALSE</v>
      </c>
    </row>
    <row r="611" ht="12.75" customHeight="1">
      <c r="D611" s="174"/>
      <c r="E611" s="172" t="str">
        <f>IF('LISTE APPRO-ZAGAYA'!E629&gt;0,'LISTE APPRO-ZAGAYA'!A629,"FALSE")</f>
        <v>FALSE</v>
      </c>
      <c r="F611" s="175" t="str">
        <f>IF('LISTE APPRO-ZAGAYA'!E629&gt;0,'LISTE APPRO-ZAGAYA'!E629,"FALSE")</f>
        <v>FALSE</v>
      </c>
    </row>
    <row r="612" ht="12.75" customHeight="1">
      <c r="D612" s="174"/>
      <c r="E612" s="172" t="str">
        <f>IF('LISTE APPRO-ZAGAYA'!E630&gt;0,'LISTE APPRO-ZAGAYA'!A630,"FALSE")</f>
        <v>FALSE</v>
      </c>
      <c r="F612" s="175" t="str">
        <f>IF('LISTE APPRO-ZAGAYA'!E630&gt;0,'LISTE APPRO-ZAGAYA'!E630,"FALSE")</f>
        <v>FALSE</v>
      </c>
    </row>
    <row r="613" ht="12.75" customHeight="1">
      <c r="D613" s="174"/>
      <c r="E613" s="172" t="str">
        <f>IF('LISTE APPRO-ZAGAYA'!E631&gt;0,'LISTE APPRO-ZAGAYA'!A631,"FALSE")</f>
        <v>FALSE</v>
      </c>
      <c r="F613" s="175" t="str">
        <f>IF('LISTE APPRO-ZAGAYA'!E631&gt;0,'LISTE APPRO-ZAGAYA'!E631,"FALSE")</f>
        <v>FALSE</v>
      </c>
    </row>
    <row r="614" ht="12.75" customHeight="1">
      <c r="D614" s="174"/>
      <c r="E614" s="172" t="str">
        <f>IF('LISTE APPRO-ZAGAYA'!E632&gt;0,'LISTE APPRO-ZAGAYA'!A632,"FALSE")</f>
        <v>FALSE</v>
      </c>
      <c r="F614" s="175" t="str">
        <f>IF('LISTE APPRO-ZAGAYA'!E632&gt;0,'LISTE APPRO-ZAGAYA'!E632,"FALSE")</f>
        <v>FALSE</v>
      </c>
    </row>
    <row r="615" ht="12.75" customHeight="1">
      <c r="D615" s="174"/>
      <c r="E615" s="172" t="str">
        <f>IF('LISTE APPRO-ZAGAYA'!E633&gt;0,'LISTE APPRO-ZAGAYA'!A633,"FALSE")</f>
        <v>FALSE</v>
      </c>
      <c r="F615" s="175" t="str">
        <f>IF('LISTE APPRO-ZAGAYA'!E633&gt;0,'LISTE APPRO-ZAGAYA'!E633,"FALSE")</f>
        <v>FALSE</v>
      </c>
    </row>
    <row r="616" ht="12.75" customHeight="1">
      <c r="D616" s="174"/>
      <c r="E616" s="172" t="str">
        <f>IF('LISTE APPRO-ZAGAYA'!E634&gt;0,'LISTE APPRO-ZAGAYA'!A634,"FALSE")</f>
        <v>FALSE</v>
      </c>
      <c r="F616" s="175" t="str">
        <f>IF('LISTE APPRO-ZAGAYA'!E634&gt;0,'LISTE APPRO-ZAGAYA'!E634,"FALSE")</f>
        <v>FALSE</v>
      </c>
    </row>
    <row r="617" ht="12.75" customHeight="1">
      <c r="D617" s="174"/>
      <c r="E617" s="172" t="str">
        <f>IF('LISTE APPRO-ZAGAYA'!E635&gt;0,'LISTE APPRO-ZAGAYA'!A635,"FALSE")</f>
        <v>FALSE</v>
      </c>
      <c r="F617" s="175" t="str">
        <f>IF('LISTE APPRO-ZAGAYA'!E635&gt;0,'LISTE APPRO-ZAGAYA'!E635,"FALSE")</f>
        <v>FALSE</v>
      </c>
    </row>
    <row r="618" ht="12.75" customHeight="1">
      <c r="D618" s="174"/>
      <c r="E618" s="172" t="str">
        <f>IF('LISTE APPRO-ZAGAYA'!E636&gt;0,'LISTE APPRO-ZAGAYA'!A636,"FALSE")</f>
        <v>FALSE</v>
      </c>
      <c r="F618" s="175" t="str">
        <f>IF('LISTE APPRO-ZAGAYA'!E636&gt;0,'LISTE APPRO-ZAGAYA'!E636,"FALSE")</f>
        <v>FALSE</v>
      </c>
    </row>
    <row r="619" ht="12.75" customHeight="1">
      <c r="D619" s="174"/>
      <c r="E619" s="172" t="str">
        <f>IF('LISTE APPRO-ZAGAYA'!E637&gt;0,'LISTE APPRO-ZAGAYA'!A637,"FALSE")</f>
        <v>FALSE</v>
      </c>
      <c r="F619" s="175" t="str">
        <f>IF('LISTE APPRO-ZAGAYA'!E637&gt;0,'LISTE APPRO-ZAGAYA'!E637,"FALSE")</f>
        <v>FALSE</v>
      </c>
    </row>
    <row r="620" ht="12.75" customHeight="1">
      <c r="D620" s="174"/>
      <c r="E620" s="172" t="str">
        <f>IF('LISTE APPRO-ZAGAYA'!E638&gt;0,'LISTE APPRO-ZAGAYA'!A638,"FALSE")</f>
        <v>FALSE</v>
      </c>
      <c r="F620" s="175" t="str">
        <f>IF('LISTE APPRO-ZAGAYA'!E638&gt;0,'LISTE APPRO-ZAGAYA'!E638,"FALSE")</f>
        <v>FALSE</v>
      </c>
    </row>
    <row r="621" ht="12.75" customHeight="1">
      <c r="D621" s="174"/>
      <c r="E621" s="172" t="str">
        <f>IF('LISTE APPRO-ZAGAYA'!E639&gt;0,'LISTE APPRO-ZAGAYA'!A639,"FALSE")</f>
        <v>FALSE</v>
      </c>
      <c r="F621" s="175" t="str">
        <f>IF('LISTE APPRO-ZAGAYA'!E639&gt;0,'LISTE APPRO-ZAGAYA'!E639,"FALSE")</f>
        <v>FALSE</v>
      </c>
    </row>
    <row r="622" ht="12.75" customHeight="1">
      <c r="D622" s="174"/>
      <c r="E622" s="172" t="str">
        <f>IF('LISTE APPRO-ZAGAYA'!E640&gt;0,'LISTE APPRO-ZAGAYA'!A640,"FALSE")</f>
        <v>FALSE</v>
      </c>
      <c r="F622" s="175" t="str">
        <f>IF('LISTE APPRO-ZAGAYA'!E640&gt;0,'LISTE APPRO-ZAGAYA'!E640,"FALSE")</f>
        <v>FALSE</v>
      </c>
    </row>
    <row r="623" ht="12.75" customHeight="1">
      <c r="D623" s="174"/>
      <c r="E623" s="172" t="str">
        <f>IF('LISTE APPRO-ZAGAYA'!E641&gt;0,'LISTE APPRO-ZAGAYA'!A641,"FALSE")</f>
        <v>FALSE</v>
      </c>
      <c r="F623" s="175" t="str">
        <f>IF('LISTE APPRO-ZAGAYA'!E641&gt;0,'LISTE APPRO-ZAGAYA'!E641,"FALSE")</f>
        <v>FALSE</v>
      </c>
    </row>
    <row r="624" ht="12.75" customHeight="1">
      <c r="D624" s="174"/>
      <c r="E624" s="172" t="str">
        <f>IF('LISTE APPRO-ZAGAYA'!E642&gt;0,'LISTE APPRO-ZAGAYA'!A642,"FALSE")</f>
        <v>FALSE</v>
      </c>
      <c r="F624" s="175" t="str">
        <f>IF('LISTE APPRO-ZAGAYA'!E642&gt;0,'LISTE APPRO-ZAGAYA'!E642,"FALSE")</f>
        <v>FALSE</v>
      </c>
    </row>
    <row r="625" ht="12.75" customHeight="1">
      <c r="D625" s="174"/>
      <c r="E625" s="172" t="str">
        <f>IF('LISTE APPRO-ZAGAYA'!E643&gt;0,'LISTE APPRO-ZAGAYA'!A643,"FALSE")</f>
        <v>FALSE</v>
      </c>
      <c r="F625" s="175" t="str">
        <f>IF('LISTE APPRO-ZAGAYA'!E643&gt;0,'LISTE APPRO-ZAGAYA'!E643,"FALSE")</f>
        <v>FALSE</v>
      </c>
    </row>
    <row r="626" ht="12.75" customHeight="1">
      <c r="D626" s="174"/>
      <c r="E626" s="172" t="str">
        <f>IF('LISTE APPRO-ZAGAYA'!E644&gt;0,'LISTE APPRO-ZAGAYA'!A644,"FALSE")</f>
        <v>FALSE</v>
      </c>
      <c r="F626" s="175" t="str">
        <f>IF('LISTE APPRO-ZAGAYA'!E644&gt;0,'LISTE APPRO-ZAGAYA'!E644,"FALSE")</f>
        <v>FALSE</v>
      </c>
    </row>
    <row r="627" ht="12.75" customHeight="1">
      <c r="D627" s="174"/>
      <c r="E627" s="172" t="str">
        <f>IF('LISTE APPRO-ZAGAYA'!E645&gt;0,'LISTE APPRO-ZAGAYA'!A645,"FALSE")</f>
        <v>FALSE</v>
      </c>
      <c r="F627" s="175" t="str">
        <f>IF('LISTE APPRO-ZAGAYA'!E645&gt;0,'LISTE APPRO-ZAGAYA'!E645,"FALSE")</f>
        <v>FALSE</v>
      </c>
    </row>
    <row r="628" ht="12.75" customHeight="1">
      <c r="D628" s="174"/>
      <c r="E628" s="172" t="str">
        <f>IF('LISTE APPRO-ZAGAYA'!E646&gt;0,'LISTE APPRO-ZAGAYA'!A646,"FALSE")</f>
        <v>FALSE</v>
      </c>
      <c r="F628" s="175" t="str">
        <f>IF('LISTE APPRO-ZAGAYA'!E646&gt;0,'LISTE APPRO-ZAGAYA'!E646,"FALSE")</f>
        <v>FALSE</v>
      </c>
    </row>
    <row r="629" ht="12.75" customHeight="1">
      <c r="D629" s="174"/>
      <c r="E629" s="172" t="str">
        <f>IF('LISTE APPRO-ZAGAYA'!E647&gt;0,'LISTE APPRO-ZAGAYA'!A647,"FALSE")</f>
        <v>FALSE</v>
      </c>
      <c r="F629" s="175" t="str">
        <f>IF('LISTE APPRO-ZAGAYA'!E647&gt;0,'LISTE APPRO-ZAGAYA'!E647,"FALSE")</f>
        <v>FALSE</v>
      </c>
    </row>
    <row r="630" ht="12.75" customHeight="1">
      <c r="D630" s="174"/>
      <c r="E630" s="172" t="str">
        <f>IF('LISTE APPRO-ZAGAYA'!E648&gt;0,'LISTE APPRO-ZAGAYA'!A648,"FALSE")</f>
        <v>FALSE</v>
      </c>
      <c r="F630" s="175" t="str">
        <f>IF('LISTE APPRO-ZAGAYA'!E648&gt;0,'LISTE APPRO-ZAGAYA'!E648,"FALSE")</f>
        <v>FALSE</v>
      </c>
    </row>
    <row r="631" ht="12.75" customHeight="1">
      <c r="D631" s="174"/>
      <c r="E631" s="172" t="str">
        <f>IF('LISTE APPRO-ZAGAYA'!E649&gt;0,'LISTE APPRO-ZAGAYA'!A649,"FALSE")</f>
        <v>FALSE</v>
      </c>
      <c r="F631" s="175" t="str">
        <f>IF('LISTE APPRO-ZAGAYA'!E649&gt;0,'LISTE APPRO-ZAGAYA'!E649,"FALSE")</f>
        <v>FALSE</v>
      </c>
    </row>
    <row r="632" ht="12.75" customHeight="1">
      <c r="D632" s="174"/>
      <c r="E632" s="172" t="str">
        <f>IF('LISTE APPRO-ZAGAYA'!E650&gt;0,'LISTE APPRO-ZAGAYA'!A650,"FALSE")</f>
        <v>FALSE</v>
      </c>
      <c r="F632" s="175" t="str">
        <f>IF('LISTE APPRO-ZAGAYA'!E650&gt;0,'LISTE APPRO-ZAGAYA'!E650,"FALSE")</f>
        <v>FALSE</v>
      </c>
    </row>
    <row r="633" ht="12.75" customHeight="1">
      <c r="D633" s="174"/>
      <c r="E633" s="172" t="str">
        <f>IF('LISTE APPRO-ZAGAYA'!E651&gt;0,'LISTE APPRO-ZAGAYA'!A651,"FALSE")</f>
        <v>FALSE</v>
      </c>
      <c r="F633" s="175" t="str">
        <f>IF('LISTE APPRO-ZAGAYA'!E651&gt;0,'LISTE APPRO-ZAGAYA'!E651,"FALSE")</f>
        <v>FALSE</v>
      </c>
    </row>
    <row r="634" ht="12.75" customHeight="1">
      <c r="D634" s="174"/>
      <c r="E634" s="172" t="str">
        <f>IF('LISTE APPRO-ZAGAYA'!E652&gt;0,'LISTE APPRO-ZAGAYA'!A652,"FALSE")</f>
        <v>__export__.product_product_6032_451251ec</v>
      </c>
      <c r="F634" s="173">
        <f>IF('LISTE APPRO-ZAGAYA'!E652&gt;0,'LISTE APPRO-ZAGAYA'!E652,"FALSE")</f>
        <v>4555</v>
      </c>
    </row>
    <row r="635" ht="12.75" customHeight="1">
      <c r="D635" s="174"/>
      <c r="E635" s="172" t="str">
        <f>IF('LISTE APPRO-ZAGAYA'!E653&gt;0,'LISTE APPRO-ZAGAYA'!A653,"FALSE")</f>
        <v>FALSE</v>
      </c>
      <c r="F635" s="175" t="str">
        <f>IF('LISTE APPRO-ZAGAYA'!E653&gt;0,'LISTE APPRO-ZAGAYA'!E653,"FALSE")</f>
        <v>FALSE</v>
      </c>
    </row>
    <row r="636" ht="12.75" customHeight="1">
      <c r="D636" s="174"/>
      <c r="E636" s="172" t="str">
        <f>IF('LISTE APPRO-ZAGAYA'!E654&gt;0,'LISTE APPRO-ZAGAYA'!A654,"FALSE")</f>
        <v>FALSE</v>
      </c>
      <c r="F636" s="175" t="str">
        <f>IF('LISTE APPRO-ZAGAYA'!E654&gt;0,'LISTE APPRO-ZAGAYA'!E654,"FALSE")</f>
        <v>FALSE</v>
      </c>
    </row>
    <row r="637" ht="12.75" customHeight="1">
      <c r="D637" s="174"/>
      <c r="E637" s="172"/>
      <c r="F637" s="175"/>
    </row>
    <row r="638" ht="12.75" customHeight="1">
      <c r="D638" s="174"/>
      <c r="E638" s="172"/>
      <c r="F638" s="175"/>
    </row>
    <row r="639" ht="12.75" customHeight="1">
      <c r="D639" s="174"/>
      <c r="E639" s="172"/>
      <c r="F639" s="175"/>
    </row>
    <row r="640" ht="12.75" customHeight="1">
      <c r="D640" s="174"/>
      <c r="E640" s="172"/>
      <c r="F640" s="175"/>
    </row>
    <row r="641" ht="12.75" customHeight="1">
      <c r="D641" s="174"/>
      <c r="E641" s="172"/>
      <c r="F641" s="175"/>
    </row>
    <row r="642" ht="12.75" customHeight="1">
      <c r="D642" s="174"/>
      <c r="E642" s="172"/>
      <c r="F642" s="175"/>
    </row>
    <row r="643" ht="12.75" customHeight="1">
      <c r="D643" s="174"/>
      <c r="E643" s="172"/>
      <c r="F643" s="175"/>
    </row>
    <row r="644" ht="12.75" customHeight="1">
      <c r="D644" s="174"/>
      <c r="E644" s="172"/>
      <c r="F644" s="175"/>
    </row>
    <row r="645" ht="12.75" customHeight="1">
      <c r="D645" s="174"/>
      <c r="E645" s="172"/>
      <c r="F645" s="175"/>
    </row>
    <row r="646" ht="12.75" customHeight="1">
      <c r="D646" s="174"/>
      <c r="E646" s="172"/>
      <c r="F646" s="175"/>
    </row>
    <row r="647" ht="12.75" customHeight="1">
      <c r="D647" s="174"/>
      <c r="E647" s="172"/>
      <c r="F647" s="175"/>
    </row>
    <row r="648" ht="12.75" customHeight="1">
      <c r="D648" s="174"/>
      <c r="E648" s="172"/>
      <c r="F648" s="175"/>
    </row>
    <row r="649" ht="12.75" customHeight="1">
      <c r="D649" s="174"/>
      <c r="E649" s="172"/>
      <c r="F649" s="175"/>
    </row>
    <row r="650" ht="12.75" customHeight="1">
      <c r="D650" s="174"/>
      <c r="E650" s="172"/>
      <c r="F650" s="175"/>
    </row>
    <row r="651" ht="12.75" customHeight="1">
      <c r="D651" s="174"/>
      <c r="E651" s="172"/>
      <c r="F651" s="175"/>
    </row>
    <row r="652" ht="12.75" customHeight="1">
      <c r="D652" s="174"/>
      <c r="E652" s="172"/>
      <c r="F652" s="175"/>
    </row>
    <row r="653" ht="12.75" customHeight="1">
      <c r="D653" s="174"/>
      <c r="E653" s="172"/>
      <c r="F653" s="175"/>
    </row>
    <row r="654" ht="12.75" customHeight="1">
      <c r="D654" s="174"/>
      <c r="E654" s="172"/>
      <c r="F654" s="175"/>
    </row>
    <row r="655" ht="12.75" customHeight="1">
      <c r="D655" s="174"/>
      <c r="E655" s="172"/>
      <c r="F655" s="175"/>
    </row>
    <row r="656" ht="12.75" customHeight="1">
      <c r="D656" s="174"/>
      <c r="E656" s="172"/>
      <c r="F656" s="175"/>
    </row>
    <row r="657" ht="12.75" customHeight="1">
      <c r="D657" s="174"/>
      <c r="E657" s="172"/>
      <c r="F657" s="175"/>
    </row>
    <row r="658" ht="12.75" customHeight="1">
      <c r="D658" s="174"/>
      <c r="E658" s="172"/>
      <c r="F658" s="175"/>
    </row>
    <row r="659" ht="12.75" customHeight="1">
      <c r="D659" s="174"/>
      <c r="E659" s="172"/>
      <c r="F659" s="175"/>
    </row>
    <row r="660" ht="12.75" customHeight="1">
      <c r="D660" s="174"/>
      <c r="E660" s="172"/>
      <c r="F660" s="175"/>
    </row>
    <row r="661" ht="12.75" customHeight="1">
      <c r="D661" s="174"/>
      <c r="E661" s="172"/>
      <c r="F661" s="175"/>
    </row>
    <row r="662" ht="12.75" customHeight="1">
      <c r="D662" s="174"/>
      <c r="E662" s="172"/>
      <c r="F662" s="175"/>
    </row>
    <row r="663" ht="12.75" customHeight="1">
      <c r="D663" s="174"/>
      <c r="E663" s="172"/>
      <c r="F663" s="175"/>
    </row>
    <row r="664" ht="12.75" customHeight="1">
      <c r="D664" s="174"/>
      <c r="E664" s="172"/>
      <c r="F664" s="175"/>
    </row>
    <row r="665" ht="12.75" customHeight="1">
      <c r="D665" s="174"/>
      <c r="E665" s="172"/>
      <c r="F665" s="175"/>
    </row>
    <row r="666" ht="12.75" customHeight="1">
      <c r="D666" s="174"/>
      <c r="E666" s="172"/>
      <c r="F666" s="175"/>
    </row>
    <row r="667" ht="12.75" customHeight="1">
      <c r="D667" s="174"/>
      <c r="E667" s="172"/>
      <c r="F667" s="175"/>
    </row>
    <row r="668" ht="12.75" customHeight="1">
      <c r="D668" s="174"/>
      <c r="E668" s="172"/>
      <c r="F668" s="175"/>
    </row>
    <row r="669" ht="12.75" customHeight="1">
      <c r="D669" s="174"/>
      <c r="E669" s="172"/>
      <c r="F669" s="175"/>
    </row>
    <row r="670" ht="12.75" customHeight="1">
      <c r="D670" s="174"/>
      <c r="E670" s="172"/>
      <c r="F670" s="175"/>
    </row>
    <row r="671" ht="12.75" customHeight="1">
      <c r="D671" s="174"/>
      <c r="E671" s="172"/>
      <c r="F671" s="175"/>
    </row>
    <row r="672" ht="12.75" customHeight="1">
      <c r="D672" s="174"/>
      <c r="E672" s="172"/>
      <c r="F672" s="175"/>
    </row>
    <row r="673" ht="12.75" customHeight="1">
      <c r="D673" s="174"/>
      <c r="E673" s="172"/>
      <c r="F673" s="175"/>
    </row>
    <row r="674" ht="12.75" customHeight="1">
      <c r="D674" s="174"/>
      <c r="E674" s="172"/>
      <c r="F674" s="175"/>
    </row>
    <row r="675" ht="12.75" customHeight="1">
      <c r="D675" s="174"/>
      <c r="E675" s="172"/>
      <c r="F675" s="175"/>
    </row>
    <row r="676" ht="12.75" customHeight="1">
      <c r="D676" s="174"/>
      <c r="E676" s="172"/>
      <c r="F676" s="175"/>
    </row>
    <row r="677" ht="12.75" customHeight="1">
      <c r="D677" s="174"/>
      <c r="E677" s="172"/>
      <c r="F677" s="175"/>
    </row>
    <row r="678" ht="12.75" customHeight="1">
      <c r="D678" s="174"/>
      <c r="E678" s="172"/>
      <c r="F678" s="175"/>
    </row>
    <row r="679" ht="12.75" customHeight="1">
      <c r="D679" s="174"/>
      <c r="E679" s="172"/>
      <c r="F679" s="175"/>
    </row>
    <row r="680" ht="12.75" customHeight="1">
      <c r="D680" s="174"/>
      <c r="E680" s="172"/>
      <c r="F680" s="175"/>
    </row>
    <row r="681" ht="12.75" customHeight="1">
      <c r="D681" s="174"/>
      <c r="E681" s="172"/>
      <c r="F681" s="175"/>
    </row>
    <row r="682" ht="12.75" customHeight="1">
      <c r="D682" s="174"/>
      <c r="E682" s="172"/>
      <c r="F682" s="175"/>
    </row>
    <row r="683" ht="12.75" customHeight="1">
      <c r="D683" s="174"/>
      <c r="E683" s="172"/>
      <c r="F683" s="175"/>
    </row>
    <row r="684" ht="12.75" customHeight="1">
      <c r="D684" s="174"/>
      <c r="E684" s="172"/>
      <c r="F684" s="175"/>
    </row>
    <row r="685" ht="12.75" customHeight="1">
      <c r="D685" s="174"/>
      <c r="E685" s="172"/>
      <c r="F685" s="175"/>
    </row>
    <row r="686" ht="12.75" customHeight="1">
      <c r="D686" s="174"/>
      <c r="E686" s="172"/>
      <c r="F686" s="175"/>
    </row>
    <row r="687" ht="12.75" customHeight="1">
      <c r="D687" s="174"/>
      <c r="E687" s="172"/>
      <c r="F687" s="175"/>
    </row>
    <row r="688" ht="12.75" customHeight="1">
      <c r="D688" s="174"/>
      <c r="E688" s="172"/>
      <c r="F688" s="175"/>
    </row>
    <row r="689" ht="12.75" customHeight="1">
      <c r="D689" s="174"/>
      <c r="E689" s="172"/>
      <c r="F689" s="175"/>
    </row>
    <row r="690" ht="12.75" customHeight="1">
      <c r="D690" s="174"/>
      <c r="E690" s="172"/>
      <c r="F690" s="175"/>
    </row>
    <row r="691" ht="12.75" customHeight="1">
      <c r="D691" s="174"/>
      <c r="E691" s="172"/>
      <c r="F691" s="175"/>
    </row>
    <row r="692" ht="12.75" customHeight="1">
      <c r="D692" s="174"/>
      <c r="E692" s="172"/>
      <c r="F692" s="175"/>
    </row>
    <row r="693" ht="12.75" customHeight="1">
      <c r="D693" s="174"/>
      <c r="E693" s="172"/>
      <c r="F693" s="175"/>
    </row>
    <row r="694" ht="12.75" customHeight="1">
      <c r="D694" s="174"/>
      <c r="E694" s="172"/>
      <c r="F694" s="175"/>
    </row>
    <row r="695" ht="12.75" customHeight="1">
      <c r="D695" s="174"/>
      <c r="E695" s="172"/>
      <c r="F695" s="175"/>
    </row>
    <row r="696" ht="12.75" customHeight="1">
      <c r="D696" s="174"/>
      <c r="E696" s="172"/>
      <c r="F696" s="175"/>
    </row>
    <row r="697" ht="12.75" customHeight="1">
      <c r="D697" s="174"/>
      <c r="E697" s="172"/>
      <c r="F697" s="175"/>
    </row>
    <row r="698" ht="12.75" customHeight="1">
      <c r="D698" s="174"/>
      <c r="E698" s="172"/>
      <c r="F698" s="175"/>
    </row>
    <row r="699" ht="12.75" customHeight="1">
      <c r="D699" s="174"/>
      <c r="E699" s="172"/>
      <c r="F699" s="175"/>
    </row>
    <row r="700" ht="12.75" customHeight="1">
      <c r="D700" s="174"/>
      <c r="E700" s="172"/>
      <c r="F700" s="175"/>
    </row>
    <row r="701" ht="12.75" customHeight="1">
      <c r="D701" s="174"/>
      <c r="E701" s="172"/>
      <c r="F701" s="175"/>
    </row>
    <row r="702" ht="12.75" customHeight="1">
      <c r="D702" s="174"/>
      <c r="E702" s="172"/>
      <c r="F702" s="175"/>
    </row>
    <row r="703" ht="12.75" customHeight="1">
      <c r="D703" s="174"/>
      <c r="E703" s="172"/>
      <c r="F703" s="175"/>
    </row>
    <row r="704" ht="12.75" customHeight="1">
      <c r="D704" s="174"/>
      <c r="E704" s="172"/>
      <c r="F704" s="175"/>
    </row>
    <row r="705" ht="12.75" customHeight="1">
      <c r="D705" s="174"/>
      <c r="E705" s="172"/>
      <c r="F705" s="175"/>
    </row>
    <row r="706" ht="12.75" customHeight="1">
      <c r="D706" s="174"/>
      <c r="E706" s="172"/>
      <c r="F706" s="175"/>
    </row>
    <row r="707" ht="12.75" customHeight="1">
      <c r="D707" s="174"/>
      <c r="E707" s="172"/>
      <c r="F707" s="175"/>
    </row>
    <row r="708" ht="12.75" customHeight="1">
      <c r="D708" s="174"/>
      <c r="E708" s="172"/>
      <c r="F708" s="175"/>
    </row>
    <row r="709" ht="12.75" customHeight="1">
      <c r="D709" s="174"/>
      <c r="E709" s="172"/>
      <c r="F709" s="175"/>
    </row>
    <row r="710" ht="12.75" customHeight="1">
      <c r="D710" s="174"/>
      <c r="E710" s="172"/>
      <c r="F710" s="175"/>
    </row>
    <row r="711" ht="12.75" customHeight="1">
      <c r="D711" s="174"/>
      <c r="E711" s="172"/>
      <c r="F711" s="175"/>
    </row>
    <row r="712" ht="12.75" customHeight="1">
      <c r="D712" s="174"/>
      <c r="E712" s="172"/>
      <c r="F712" s="175"/>
    </row>
    <row r="713" ht="12.75" customHeight="1">
      <c r="D713" s="174"/>
      <c r="E713" s="172"/>
      <c r="F713" s="175"/>
    </row>
    <row r="714" ht="12.75" customHeight="1">
      <c r="D714" s="174"/>
      <c r="E714" s="172"/>
      <c r="F714" s="175"/>
    </row>
    <row r="715" ht="12.75" customHeight="1">
      <c r="D715" s="174"/>
      <c r="E715" s="172"/>
      <c r="F715" s="175"/>
    </row>
    <row r="716" ht="12.75" customHeight="1">
      <c r="D716" s="174"/>
      <c r="E716" s="172"/>
      <c r="F716" s="175"/>
    </row>
    <row r="717" ht="12.75" customHeight="1">
      <c r="D717" s="174"/>
      <c r="E717" s="172"/>
      <c r="F717" s="175"/>
    </row>
    <row r="718" ht="12.75" customHeight="1">
      <c r="D718" s="174"/>
      <c r="E718" s="172"/>
      <c r="F718" s="175"/>
    </row>
    <row r="719" ht="12.75" customHeight="1">
      <c r="D719" s="174"/>
      <c r="E719" s="172"/>
      <c r="F719" s="175"/>
    </row>
    <row r="720" ht="12.75" customHeight="1">
      <c r="D720" s="174"/>
      <c r="E720" s="172"/>
      <c r="F720" s="175"/>
    </row>
    <row r="721" ht="12.75" customHeight="1">
      <c r="D721" s="174"/>
      <c r="E721" s="172"/>
      <c r="F721" s="175"/>
    </row>
    <row r="722" ht="12.75" customHeight="1">
      <c r="D722" s="174"/>
      <c r="E722" s="172"/>
      <c r="F722" s="175"/>
    </row>
    <row r="723" ht="12.75" customHeight="1">
      <c r="D723" s="174"/>
      <c r="E723" s="172"/>
      <c r="F723" s="175"/>
    </row>
    <row r="724" ht="12.75" customHeight="1">
      <c r="D724" s="174"/>
      <c r="E724" s="172"/>
      <c r="F724" s="175"/>
    </row>
    <row r="725" ht="12.75" customHeight="1">
      <c r="D725" s="174"/>
      <c r="E725" s="172"/>
      <c r="F725" s="175"/>
    </row>
    <row r="726" ht="12.75" customHeight="1">
      <c r="D726" s="174"/>
      <c r="E726" s="172"/>
      <c r="F726" s="175"/>
    </row>
    <row r="727" ht="12.75" customHeight="1">
      <c r="D727" s="174"/>
      <c r="E727" s="172"/>
      <c r="F727" s="175"/>
    </row>
    <row r="728" ht="12.75" customHeight="1">
      <c r="D728" s="174"/>
      <c r="E728" s="172"/>
      <c r="F728" s="175"/>
    </row>
    <row r="729" ht="12.75" customHeight="1">
      <c r="D729" s="174"/>
      <c r="E729" s="172"/>
      <c r="F729" s="175"/>
    </row>
    <row r="730" ht="12.75" customHeight="1">
      <c r="D730" s="174"/>
      <c r="E730" s="172"/>
      <c r="F730" s="175"/>
    </row>
    <row r="731" ht="12.75" customHeight="1">
      <c r="D731" s="174"/>
      <c r="E731" s="172"/>
      <c r="F731" s="175"/>
    </row>
    <row r="732" ht="12.75" customHeight="1">
      <c r="D732" s="174"/>
      <c r="E732" s="172"/>
      <c r="F732" s="175"/>
    </row>
    <row r="733" ht="12.75" customHeight="1">
      <c r="D733" s="174"/>
      <c r="E733" s="172"/>
      <c r="F733" s="175"/>
    </row>
    <row r="734" ht="12.75" customHeight="1">
      <c r="D734" s="174"/>
      <c r="E734" s="172"/>
      <c r="F734" s="175"/>
    </row>
    <row r="735" ht="12.75" customHeight="1">
      <c r="D735" s="174"/>
      <c r="E735" s="172"/>
      <c r="F735" s="175"/>
    </row>
    <row r="736" ht="12.75" customHeight="1">
      <c r="D736" s="174"/>
      <c r="E736" s="172"/>
      <c r="F736" s="175"/>
    </row>
    <row r="737" ht="12.75" customHeight="1">
      <c r="D737" s="174"/>
      <c r="E737" s="172"/>
      <c r="F737" s="175"/>
    </row>
    <row r="738" ht="12.75" customHeight="1">
      <c r="D738" s="174"/>
      <c r="E738" s="172"/>
      <c r="F738" s="175"/>
    </row>
    <row r="739" ht="12.75" customHeight="1">
      <c r="D739" s="174"/>
      <c r="E739" s="172"/>
      <c r="F739" s="175"/>
    </row>
    <row r="740" ht="12.75" customHeight="1">
      <c r="D740" s="174"/>
      <c r="E740" s="172"/>
      <c r="F740" s="175"/>
    </row>
    <row r="741" ht="12.75" customHeight="1">
      <c r="D741" s="174"/>
      <c r="E741" s="172"/>
      <c r="F741" s="175"/>
    </row>
    <row r="742" ht="12.75" customHeight="1">
      <c r="D742" s="174"/>
      <c r="E742" s="172"/>
      <c r="F742" s="175"/>
    </row>
    <row r="743" ht="12.75" customHeight="1">
      <c r="D743" s="174"/>
      <c r="E743" s="172"/>
      <c r="F743" s="175"/>
    </row>
    <row r="744" ht="12.75" customHeight="1">
      <c r="D744" s="174"/>
      <c r="E744" s="172"/>
      <c r="F744" s="175"/>
    </row>
    <row r="745" ht="12.75" customHeight="1">
      <c r="D745" s="174"/>
      <c r="E745" s="172"/>
      <c r="F745" s="175"/>
    </row>
    <row r="746" ht="12.75" customHeight="1">
      <c r="D746" s="174"/>
      <c r="E746" s="172"/>
      <c r="F746" s="175"/>
    </row>
    <row r="747" ht="12.75" customHeight="1">
      <c r="D747" s="174"/>
      <c r="E747" s="172"/>
      <c r="F747" s="175"/>
    </row>
    <row r="748" ht="12.75" customHeight="1">
      <c r="D748" s="174"/>
      <c r="E748" s="172"/>
      <c r="F748" s="175"/>
    </row>
    <row r="749" ht="12.75" customHeight="1">
      <c r="D749" s="174"/>
      <c r="E749" s="172"/>
      <c r="F749" s="175"/>
    </row>
    <row r="750" ht="12.75" customHeight="1">
      <c r="D750" s="174"/>
      <c r="E750" s="172"/>
      <c r="F750" s="175"/>
    </row>
    <row r="751" ht="12.75" customHeight="1">
      <c r="D751" s="174"/>
      <c r="E751" s="172"/>
      <c r="F751" s="175"/>
    </row>
    <row r="752" ht="12.75" customHeight="1">
      <c r="D752" s="174"/>
      <c r="E752" s="172"/>
      <c r="F752" s="175"/>
    </row>
    <row r="753" ht="12.75" customHeight="1">
      <c r="D753" s="174"/>
      <c r="E753" s="172"/>
      <c r="F753" s="175"/>
    </row>
    <row r="754" ht="12.75" customHeight="1">
      <c r="D754" s="174"/>
      <c r="E754" s="172"/>
      <c r="F754" s="175"/>
    </row>
    <row r="755" ht="12.75" customHeight="1">
      <c r="D755" s="174"/>
      <c r="E755" s="172"/>
      <c r="F755" s="175"/>
    </row>
    <row r="756" ht="12.75" customHeight="1">
      <c r="D756" s="174"/>
      <c r="E756" s="172"/>
      <c r="F756" s="175"/>
    </row>
    <row r="757" ht="12.75" customHeight="1">
      <c r="D757" s="174"/>
      <c r="E757" s="172"/>
      <c r="F757" s="175"/>
    </row>
    <row r="758" ht="12.75" customHeight="1">
      <c r="D758" s="174"/>
      <c r="E758" s="172"/>
      <c r="F758" s="175"/>
    </row>
    <row r="759" ht="12.75" customHeight="1">
      <c r="D759" s="174"/>
      <c r="E759" s="172"/>
      <c r="F759" s="175"/>
    </row>
    <row r="760" ht="12.75" customHeight="1">
      <c r="D760" s="174"/>
      <c r="E760" s="172"/>
      <c r="F760" s="175"/>
    </row>
    <row r="761" ht="12.75" customHeight="1">
      <c r="D761" s="174"/>
      <c r="E761" s="172"/>
      <c r="F761" s="175"/>
    </row>
    <row r="762" ht="12.75" customHeight="1">
      <c r="D762" s="174"/>
      <c r="E762" s="172"/>
      <c r="F762" s="175"/>
    </row>
    <row r="763" ht="12.75" customHeight="1">
      <c r="D763" s="174"/>
      <c r="E763" s="172"/>
      <c r="F763" s="175"/>
    </row>
    <row r="764" ht="12.75" customHeight="1">
      <c r="D764" s="174"/>
      <c r="E764" s="172"/>
      <c r="F764" s="175"/>
    </row>
    <row r="765" ht="12.75" customHeight="1">
      <c r="D765" s="174"/>
      <c r="E765" s="172"/>
      <c r="F765" s="175"/>
    </row>
    <row r="766" ht="12.75" customHeight="1">
      <c r="D766" s="174"/>
      <c r="E766" s="172"/>
      <c r="F766" s="175"/>
    </row>
    <row r="767" ht="12.75" customHeight="1">
      <c r="D767" s="174"/>
      <c r="E767" s="172"/>
      <c r="F767" s="175"/>
    </row>
    <row r="768" ht="12.75" customHeight="1">
      <c r="D768" s="174"/>
      <c r="E768" s="172"/>
      <c r="F768" s="175"/>
    </row>
    <row r="769" ht="12.75" customHeight="1">
      <c r="D769" s="174"/>
      <c r="E769" s="172"/>
      <c r="F769" s="175"/>
    </row>
    <row r="770" ht="12.75" customHeight="1">
      <c r="D770" s="174"/>
      <c r="E770" s="172"/>
      <c r="F770" s="175"/>
    </row>
    <row r="771" ht="12.75" customHeight="1">
      <c r="D771" s="174"/>
      <c r="E771" s="172"/>
      <c r="F771" s="175"/>
    </row>
    <row r="772" ht="12.75" customHeight="1">
      <c r="D772" s="174"/>
      <c r="E772" s="172"/>
      <c r="F772" s="175"/>
    </row>
    <row r="773" ht="12.75" customHeight="1">
      <c r="D773" s="174"/>
      <c r="E773" s="172"/>
      <c r="F773" s="175"/>
    </row>
    <row r="774" ht="12.75" customHeight="1">
      <c r="D774" s="174"/>
      <c r="E774" s="172"/>
      <c r="F774" s="175"/>
    </row>
    <row r="775" ht="12.75" customHeight="1">
      <c r="D775" s="174"/>
      <c r="E775" s="172"/>
      <c r="F775" s="175"/>
    </row>
    <row r="776" ht="12.75" customHeight="1">
      <c r="D776" s="174"/>
      <c r="E776" s="172"/>
      <c r="F776" s="175"/>
    </row>
    <row r="777" ht="12.75" customHeight="1">
      <c r="D777" s="174"/>
      <c r="E777" s="172"/>
      <c r="F777" s="175"/>
    </row>
    <row r="778" ht="12.75" customHeight="1">
      <c r="D778" s="174"/>
      <c r="E778" s="172"/>
      <c r="F778" s="175"/>
    </row>
    <row r="779" ht="12.75" customHeight="1">
      <c r="D779" s="174"/>
      <c r="E779" s="172"/>
      <c r="F779" s="175"/>
    </row>
    <row r="780" ht="12.75" customHeight="1">
      <c r="D780" s="174"/>
      <c r="E780" s="172"/>
      <c r="F780" s="175"/>
    </row>
    <row r="781" ht="12.75" customHeight="1">
      <c r="D781" s="174"/>
      <c r="E781" s="172"/>
      <c r="F781" s="175"/>
    </row>
    <row r="782" ht="12.75" customHeight="1">
      <c r="D782" s="174"/>
      <c r="E782" s="172"/>
      <c r="F782" s="175"/>
    </row>
    <row r="783" ht="12.75" customHeight="1">
      <c r="D783" s="174"/>
      <c r="E783" s="172"/>
      <c r="F783" s="175"/>
    </row>
    <row r="784" ht="12.75" customHeight="1">
      <c r="D784" s="174"/>
      <c r="E784" s="172"/>
      <c r="F784" s="175"/>
    </row>
    <row r="785" ht="12.75" customHeight="1">
      <c r="D785" s="174"/>
      <c r="E785" s="172"/>
      <c r="F785" s="175"/>
    </row>
    <row r="786" ht="12.75" customHeight="1">
      <c r="D786" s="174"/>
      <c r="E786" s="172"/>
      <c r="F786" s="175"/>
    </row>
    <row r="787" ht="12.75" customHeight="1">
      <c r="D787" s="174"/>
      <c r="E787" s="172"/>
      <c r="F787" s="175"/>
    </row>
    <row r="788" ht="12.75" customHeight="1">
      <c r="D788" s="174"/>
      <c r="E788" s="172"/>
      <c r="F788" s="175"/>
    </row>
    <row r="789" ht="12.75" customHeight="1">
      <c r="D789" s="174"/>
      <c r="E789" s="172"/>
      <c r="F789" s="175"/>
    </row>
    <row r="790" ht="12.75" customHeight="1">
      <c r="D790" s="174"/>
      <c r="E790" s="172"/>
      <c r="F790" s="175"/>
    </row>
    <row r="791" ht="12.75" customHeight="1">
      <c r="D791" s="174"/>
      <c r="E791" s="172"/>
      <c r="F791" s="175"/>
    </row>
    <row r="792" ht="12.75" customHeight="1">
      <c r="D792" s="174"/>
      <c r="E792" s="172"/>
      <c r="F792" s="175"/>
    </row>
    <row r="793" ht="12.75" customHeight="1">
      <c r="D793" s="174"/>
      <c r="E793" s="172"/>
      <c r="F793" s="175"/>
    </row>
    <row r="794" ht="12.75" customHeight="1">
      <c r="D794" s="174"/>
      <c r="E794" s="172"/>
      <c r="F794" s="175"/>
    </row>
    <row r="795" ht="12.75" customHeight="1">
      <c r="D795" s="174"/>
      <c r="E795" s="172"/>
      <c r="F795" s="175"/>
    </row>
    <row r="796" ht="12.75" customHeight="1">
      <c r="D796" s="174"/>
      <c r="E796" s="172"/>
      <c r="F796" s="175"/>
    </row>
    <row r="797" ht="12.75" customHeight="1">
      <c r="D797" s="174"/>
      <c r="E797" s="172"/>
      <c r="F797" s="175"/>
    </row>
    <row r="798" ht="12.75" customHeight="1">
      <c r="D798" s="174"/>
      <c r="E798" s="172"/>
      <c r="F798" s="175"/>
    </row>
    <row r="799" ht="12.75" customHeight="1">
      <c r="D799" s="174"/>
      <c r="E799" s="172"/>
      <c r="F799" s="175"/>
    </row>
    <row r="800" ht="12.75" customHeight="1">
      <c r="D800" s="174"/>
      <c r="E800" s="172"/>
      <c r="F800" s="175"/>
    </row>
    <row r="801" ht="12.75" customHeight="1">
      <c r="D801" s="174"/>
      <c r="E801" s="172"/>
      <c r="F801" s="175"/>
    </row>
    <row r="802" ht="12.75" customHeight="1">
      <c r="D802" s="174"/>
      <c r="E802" s="172"/>
      <c r="F802" s="175"/>
    </row>
    <row r="803" ht="12.75" customHeight="1">
      <c r="D803" s="174"/>
      <c r="E803" s="172"/>
      <c r="F803" s="175"/>
    </row>
    <row r="804" ht="12.75" customHeight="1">
      <c r="D804" s="174"/>
      <c r="E804" s="172"/>
      <c r="F804" s="175"/>
    </row>
    <row r="805" ht="12.75" customHeight="1">
      <c r="D805" s="174"/>
      <c r="E805" s="172"/>
      <c r="F805" s="175"/>
    </row>
    <row r="806" ht="12.75" customHeight="1">
      <c r="D806" s="174"/>
      <c r="E806" s="172"/>
      <c r="F806" s="175"/>
    </row>
    <row r="807" ht="12.75" customHeight="1">
      <c r="D807" s="174"/>
      <c r="E807" s="172"/>
      <c r="F807" s="175"/>
    </row>
    <row r="808" ht="12.75" customHeight="1">
      <c r="D808" s="174"/>
      <c r="E808" s="172"/>
      <c r="F808" s="175"/>
    </row>
    <row r="809" ht="12.75" customHeight="1">
      <c r="D809" s="174"/>
      <c r="E809" s="172"/>
      <c r="F809" s="175"/>
    </row>
    <row r="810" ht="12.75" customHeight="1">
      <c r="D810" s="174"/>
      <c r="E810" s="172"/>
      <c r="F810" s="175"/>
    </row>
    <row r="811" ht="12.75" customHeight="1">
      <c r="D811" s="174"/>
      <c r="E811" s="172"/>
      <c r="F811" s="175"/>
    </row>
    <row r="812" ht="12.75" customHeight="1">
      <c r="D812" s="174"/>
      <c r="E812" s="172"/>
      <c r="F812" s="175"/>
    </row>
    <row r="813" ht="12.75" customHeight="1">
      <c r="D813" s="174"/>
      <c r="E813" s="172"/>
      <c r="F813" s="175"/>
    </row>
    <row r="814" ht="12.75" customHeight="1">
      <c r="D814" s="174"/>
      <c r="E814" s="172"/>
      <c r="F814" s="175"/>
    </row>
    <row r="815" ht="12.75" customHeight="1">
      <c r="D815" s="174"/>
      <c r="E815" s="172"/>
      <c r="F815" s="175"/>
    </row>
    <row r="816" ht="12.75" customHeight="1">
      <c r="D816" s="174"/>
      <c r="E816" s="172"/>
      <c r="F816" s="175"/>
    </row>
    <row r="817" ht="12.75" customHeight="1">
      <c r="D817" s="174"/>
      <c r="E817" s="172"/>
      <c r="F817" s="175"/>
    </row>
    <row r="818" ht="12.75" customHeight="1">
      <c r="D818" s="174"/>
      <c r="E818" s="172"/>
      <c r="F818" s="175"/>
    </row>
    <row r="819" ht="12.75" customHeight="1">
      <c r="D819" s="174"/>
      <c r="E819" s="172"/>
      <c r="F819" s="175"/>
    </row>
    <row r="820" ht="12.75" customHeight="1">
      <c r="D820" s="174"/>
      <c r="E820" s="172"/>
      <c r="F820" s="175"/>
    </row>
    <row r="821" ht="12.75" customHeight="1">
      <c r="D821" s="174"/>
      <c r="E821" s="172"/>
      <c r="F821" s="175"/>
    </row>
    <row r="822" ht="12.75" customHeight="1">
      <c r="D822" s="174"/>
      <c r="E822" s="172"/>
      <c r="F822" s="175"/>
    </row>
    <row r="823" ht="12.75" customHeight="1">
      <c r="D823" s="174"/>
      <c r="E823" s="172"/>
      <c r="F823" s="175"/>
    </row>
    <row r="824" ht="12.75" customHeight="1">
      <c r="D824" s="174"/>
      <c r="E824" s="172"/>
      <c r="F824" s="175"/>
    </row>
    <row r="825" ht="12.75" customHeight="1">
      <c r="D825" s="174"/>
      <c r="E825" s="172"/>
      <c r="F825" s="175"/>
    </row>
    <row r="826" ht="12.75" customHeight="1">
      <c r="D826" s="174"/>
      <c r="E826" s="172"/>
      <c r="F826" s="175"/>
    </row>
    <row r="827" ht="12.75" customHeight="1">
      <c r="D827" s="174"/>
      <c r="E827" s="172"/>
      <c r="F827" s="175"/>
    </row>
    <row r="828" ht="12.75" customHeight="1">
      <c r="D828" s="174"/>
      <c r="E828" s="172"/>
      <c r="F828" s="175"/>
    </row>
    <row r="829" ht="12.75" customHeight="1">
      <c r="D829" s="174"/>
      <c r="E829" s="172"/>
      <c r="F829" s="175"/>
    </row>
    <row r="830" ht="12.75" customHeight="1">
      <c r="D830" s="174"/>
      <c r="E830" s="172"/>
      <c r="F830" s="175"/>
    </row>
    <row r="831" ht="12.75" customHeight="1">
      <c r="D831" s="174"/>
      <c r="E831" s="172"/>
      <c r="F831" s="175"/>
    </row>
    <row r="832" ht="12.75" customHeight="1">
      <c r="D832" s="174"/>
      <c r="E832" s="172"/>
      <c r="F832" s="175"/>
    </row>
    <row r="833" ht="12.75" customHeight="1">
      <c r="D833" s="174"/>
      <c r="E833" s="172"/>
      <c r="F833" s="175"/>
    </row>
    <row r="834" ht="12.75" customHeight="1">
      <c r="D834" s="174"/>
      <c r="E834" s="172"/>
      <c r="F834" s="175"/>
    </row>
    <row r="835" ht="12.75" customHeight="1">
      <c r="D835" s="174"/>
      <c r="E835" s="172"/>
      <c r="F835" s="175"/>
    </row>
    <row r="836" ht="12.75" customHeight="1">
      <c r="D836" s="174"/>
      <c r="E836" s="172"/>
      <c r="F836" s="175"/>
    </row>
    <row r="837" ht="12.75" customHeight="1">
      <c r="D837" s="174"/>
      <c r="E837" s="172"/>
      <c r="F837" s="175"/>
    </row>
    <row r="838" ht="12.75" customHeight="1">
      <c r="D838" s="174"/>
      <c r="E838" s="172"/>
      <c r="F838" s="175"/>
    </row>
    <row r="839" ht="12.75" customHeight="1">
      <c r="D839" s="174"/>
      <c r="E839" s="172"/>
      <c r="F839" s="175"/>
    </row>
    <row r="840" ht="12.75" customHeight="1">
      <c r="D840" s="174"/>
      <c r="E840" s="172"/>
      <c r="F840" s="175"/>
    </row>
    <row r="841" ht="12.75" customHeight="1">
      <c r="D841" s="174"/>
      <c r="E841" s="172"/>
      <c r="F841" s="175"/>
    </row>
    <row r="842" ht="12.75" customHeight="1">
      <c r="D842" s="174"/>
      <c r="E842" s="172"/>
      <c r="F842" s="175"/>
    </row>
    <row r="843" ht="12.75" customHeight="1">
      <c r="D843" s="174"/>
      <c r="E843" s="172"/>
      <c r="F843" s="175"/>
    </row>
    <row r="844" ht="12.75" customHeight="1">
      <c r="D844" s="174"/>
      <c r="E844" s="172"/>
      <c r="F844" s="175"/>
    </row>
    <row r="845" ht="12.75" customHeight="1">
      <c r="D845" s="174"/>
      <c r="E845" s="172"/>
      <c r="F845" s="175"/>
    </row>
    <row r="846" ht="12.75" customHeight="1">
      <c r="D846" s="174"/>
      <c r="E846" s="172"/>
      <c r="F846" s="175"/>
    </row>
    <row r="847" ht="12.75" customHeight="1">
      <c r="D847" s="174"/>
      <c r="E847" s="172"/>
      <c r="F847" s="175"/>
    </row>
    <row r="848" ht="12.75" customHeight="1">
      <c r="D848" s="174"/>
      <c r="E848" s="172"/>
      <c r="F848" s="175"/>
    </row>
    <row r="849" ht="12.75" customHeight="1">
      <c r="D849" s="174"/>
      <c r="E849" s="172"/>
      <c r="F849" s="175"/>
    </row>
    <row r="850" ht="12.75" customHeight="1">
      <c r="D850" s="174"/>
      <c r="E850" s="172"/>
      <c r="F850" s="175"/>
    </row>
    <row r="851" ht="12.75" customHeight="1">
      <c r="D851" s="174"/>
      <c r="E851" s="172"/>
      <c r="F851" s="175"/>
    </row>
    <row r="852" ht="12.75" customHeight="1">
      <c r="D852" s="174"/>
      <c r="E852" s="172"/>
      <c r="F852" s="175"/>
    </row>
    <row r="853" ht="12.75" customHeight="1">
      <c r="D853" s="174"/>
      <c r="E853" s="172"/>
      <c r="F853" s="175"/>
    </row>
    <row r="854" ht="12.75" customHeight="1">
      <c r="D854" s="174"/>
      <c r="E854" s="172"/>
      <c r="F854" s="175"/>
    </row>
    <row r="855" ht="12.75" customHeight="1">
      <c r="D855" s="174"/>
      <c r="E855" s="172"/>
      <c r="F855" s="175"/>
    </row>
    <row r="856" ht="12.75" customHeight="1">
      <c r="D856" s="174"/>
      <c r="E856" s="172"/>
      <c r="F856" s="175"/>
    </row>
    <row r="857" ht="12.75" customHeight="1">
      <c r="D857" s="174"/>
      <c r="E857" s="172"/>
      <c r="F857" s="175"/>
    </row>
    <row r="858" ht="12.75" customHeight="1">
      <c r="D858" s="174"/>
      <c r="E858" s="172"/>
      <c r="F858" s="175"/>
    </row>
    <row r="859" ht="12.75" customHeight="1">
      <c r="D859" s="174"/>
      <c r="E859" s="172"/>
      <c r="F859" s="175"/>
    </row>
    <row r="860" ht="12.75" customHeight="1">
      <c r="D860" s="174"/>
      <c r="E860" s="172"/>
      <c r="F860" s="175"/>
    </row>
    <row r="861" ht="12.75" customHeight="1">
      <c r="D861" s="174"/>
      <c r="E861" s="172"/>
      <c r="F861" s="175"/>
    </row>
    <row r="862" ht="12.75" customHeight="1">
      <c r="D862" s="174"/>
      <c r="E862" s="172"/>
      <c r="F862" s="175"/>
    </row>
    <row r="863" ht="12.75" customHeight="1">
      <c r="D863" s="174"/>
      <c r="E863" s="172"/>
      <c r="F863" s="175"/>
    </row>
    <row r="864" ht="12.75" customHeight="1">
      <c r="D864" s="174"/>
      <c r="E864" s="172"/>
      <c r="F864" s="175"/>
    </row>
    <row r="865" ht="12.75" customHeight="1">
      <c r="D865" s="174"/>
      <c r="E865" s="172"/>
      <c r="F865" s="175"/>
    </row>
    <row r="866" ht="12.75" customHeight="1">
      <c r="D866" s="174"/>
      <c r="E866" s="172"/>
      <c r="F866" s="175"/>
    </row>
    <row r="867" ht="12.75" customHeight="1">
      <c r="D867" s="174"/>
      <c r="E867" s="172"/>
      <c r="F867" s="175"/>
    </row>
    <row r="868" ht="12.75" customHeight="1">
      <c r="D868" s="174"/>
      <c r="E868" s="172"/>
      <c r="F868" s="175"/>
    </row>
    <row r="869" ht="12.75" customHeight="1">
      <c r="D869" s="174"/>
      <c r="E869" s="172"/>
      <c r="F869" s="175"/>
    </row>
    <row r="870" ht="12.75" customHeight="1">
      <c r="D870" s="174"/>
      <c r="E870" s="172"/>
      <c r="F870" s="175"/>
    </row>
    <row r="871" ht="12.75" customHeight="1">
      <c r="D871" s="174"/>
      <c r="E871" s="172"/>
      <c r="F871" s="175"/>
    </row>
    <row r="872" ht="12.75" customHeight="1">
      <c r="D872" s="174"/>
      <c r="E872" s="172"/>
      <c r="F872" s="175"/>
    </row>
    <row r="873" ht="12.75" customHeight="1">
      <c r="D873" s="174"/>
      <c r="E873" s="172"/>
      <c r="F873" s="175"/>
    </row>
    <row r="874" ht="12.75" customHeight="1">
      <c r="D874" s="174"/>
      <c r="E874" s="172"/>
      <c r="F874" s="175"/>
    </row>
    <row r="875" ht="12.75" customHeight="1">
      <c r="D875" s="174"/>
      <c r="E875" s="172"/>
      <c r="F875" s="175"/>
    </row>
    <row r="876" ht="12.75" customHeight="1">
      <c r="D876" s="174"/>
      <c r="E876" s="172"/>
      <c r="F876" s="175"/>
    </row>
    <row r="877" ht="12.75" customHeight="1">
      <c r="D877" s="174"/>
      <c r="E877" s="172"/>
      <c r="F877" s="175"/>
    </row>
    <row r="878" ht="12.75" customHeight="1">
      <c r="D878" s="174"/>
      <c r="E878" s="172"/>
      <c r="F878" s="175"/>
    </row>
    <row r="879" ht="12.75" customHeight="1">
      <c r="D879" s="174"/>
      <c r="E879" s="172"/>
      <c r="F879" s="175"/>
    </row>
    <row r="880" ht="12.75" customHeight="1">
      <c r="D880" s="174"/>
      <c r="E880" s="172"/>
      <c r="F880" s="175"/>
    </row>
    <row r="881" ht="12.75" customHeight="1">
      <c r="D881" s="174"/>
      <c r="E881" s="172"/>
      <c r="F881" s="175"/>
    </row>
    <row r="882" ht="12.75" customHeight="1">
      <c r="D882" s="174"/>
      <c r="E882" s="172"/>
      <c r="F882" s="175"/>
    </row>
    <row r="883" ht="12.75" customHeight="1">
      <c r="D883" s="174"/>
      <c r="E883" s="172"/>
      <c r="F883" s="175"/>
    </row>
    <row r="884" ht="12.75" customHeight="1">
      <c r="D884" s="174"/>
      <c r="E884" s="172"/>
      <c r="F884" s="175"/>
    </row>
    <row r="885" ht="12.75" customHeight="1">
      <c r="D885" s="174"/>
      <c r="E885" s="172"/>
      <c r="F885" s="175"/>
    </row>
    <row r="886" ht="12.75" customHeight="1">
      <c r="D886" s="174"/>
      <c r="E886" s="172"/>
      <c r="F886" s="175"/>
    </row>
    <row r="887" ht="12.75" customHeight="1">
      <c r="D887" s="174"/>
      <c r="E887" s="172"/>
      <c r="F887" s="175"/>
    </row>
    <row r="888" ht="12.75" customHeight="1">
      <c r="D888" s="174"/>
      <c r="E888" s="172"/>
      <c r="F888" s="175"/>
    </row>
    <row r="889" ht="12.75" customHeight="1">
      <c r="D889" s="174"/>
      <c r="E889" s="172"/>
      <c r="F889" s="175"/>
    </row>
    <row r="890" ht="12.75" customHeight="1">
      <c r="D890" s="174"/>
      <c r="E890" s="172"/>
      <c r="F890" s="175"/>
    </row>
    <row r="891" ht="12.75" customHeight="1">
      <c r="D891" s="174"/>
      <c r="E891" s="172"/>
      <c r="F891" s="175"/>
    </row>
    <row r="892" ht="12.75" customHeight="1">
      <c r="D892" s="174"/>
      <c r="E892" s="172"/>
      <c r="F892" s="175"/>
    </row>
    <row r="893" ht="12.75" customHeight="1">
      <c r="D893" s="174"/>
      <c r="E893" s="172"/>
      <c r="F893" s="175"/>
    </row>
    <row r="894" ht="12.75" customHeight="1">
      <c r="D894" s="174"/>
      <c r="E894" s="172"/>
      <c r="F894" s="175"/>
    </row>
    <row r="895" ht="12.75" customHeight="1">
      <c r="D895" s="174"/>
      <c r="E895" s="172"/>
      <c r="F895" s="175"/>
    </row>
    <row r="896" ht="12.75" customHeight="1">
      <c r="D896" s="174"/>
      <c r="E896" s="172"/>
      <c r="F896" s="175"/>
    </row>
    <row r="897" ht="12.75" customHeight="1">
      <c r="D897" s="174"/>
      <c r="E897" s="172"/>
      <c r="F897" s="175"/>
    </row>
    <row r="898" ht="12.75" customHeight="1">
      <c r="D898" s="174"/>
      <c r="E898" s="172"/>
      <c r="F898" s="175"/>
    </row>
    <row r="899" ht="12.75" customHeight="1">
      <c r="D899" s="174"/>
      <c r="E899" s="172"/>
      <c r="F899" s="175"/>
    </row>
    <row r="900" ht="12.75" customHeight="1">
      <c r="D900" s="174"/>
      <c r="E900" s="172"/>
      <c r="F900" s="175"/>
    </row>
    <row r="901" ht="12.75" customHeight="1">
      <c r="D901" s="174"/>
      <c r="E901" s="172"/>
      <c r="F901" s="175"/>
    </row>
    <row r="902" ht="12.75" customHeight="1">
      <c r="D902" s="174"/>
      <c r="E902" s="172"/>
      <c r="F902" s="175"/>
    </row>
    <row r="903" ht="12.75" customHeight="1">
      <c r="D903" s="174"/>
      <c r="E903" s="172"/>
      <c r="F903" s="175"/>
    </row>
    <row r="904" ht="12.75" customHeight="1">
      <c r="D904" s="174"/>
      <c r="E904" s="172"/>
      <c r="F904" s="175"/>
    </row>
    <row r="905" ht="12.75" customHeight="1">
      <c r="D905" s="174"/>
      <c r="E905" s="172"/>
      <c r="F905" s="175"/>
    </row>
    <row r="906" ht="12.75" customHeight="1">
      <c r="D906" s="174"/>
      <c r="E906" s="172"/>
      <c r="F906" s="175"/>
    </row>
    <row r="907" ht="12.75" customHeight="1">
      <c r="D907" s="174"/>
      <c r="E907" s="172"/>
      <c r="F907" s="175"/>
    </row>
    <row r="908" ht="12.75" customHeight="1">
      <c r="D908" s="174"/>
      <c r="E908" s="172"/>
      <c r="F908" s="175"/>
    </row>
    <row r="909" ht="12.75" customHeight="1">
      <c r="D909" s="174"/>
      <c r="E909" s="172"/>
      <c r="F909" s="175"/>
    </row>
    <row r="910" ht="12.75" customHeight="1">
      <c r="D910" s="174"/>
      <c r="E910" s="172"/>
      <c r="F910" s="175"/>
    </row>
    <row r="911" ht="12.75" customHeight="1">
      <c r="D911" s="174"/>
      <c r="E911" s="172"/>
      <c r="F911" s="175"/>
    </row>
    <row r="912" ht="12.75" customHeight="1">
      <c r="D912" s="174"/>
      <c r="E912" s="172"/>
      <c r="F912" s="175"/>
    </row>
    <row r="913" ht="12.75" customHeight="1">
      <c r="D913" s="174"/>
      <c r="E913" s="172"/>
      <c r="F913" s="175"/>
    </row>
    <row r="914" ht="12.75" customHeight="1">
      <c r="D914" s="174"/>
      <c r="E914" s="172"/>
      <c r="F914" s="175"/>
    </row>
    <row r="915" ht="12.75" customHeight="1">
      <c r="D915" s="174"/>
      <c r="E915" s="172"/>
      <c r="F915" s="175"/>
    </row>
    <row r="916" ht="12.75" customHeight="1">
      <c r="D916" s="174"/>
      <c r="E916" s="172"/>
      <c r="F916" s="175"/>
    </row>
    <row r="917" ht="12.75" customHeight="1">
      <c r="D917" s="174"/>
      <c r="E917" s="172"/>
      <c r="F917" s="175"/>
    </row>
    <row r="918" ht="12.75" customHeight="1">
      <c r="D918" s="174"/>
      <c r="E918" s="172"/>
      <c r="F918" s="175"/>
    </row>
    <row r="919" ht="12.75" customHeight="1">
      <c r="D919" s="174"/>
      <c r="E919" s="172"/>
      <c r="F919" s="175"/>
    </row>
    <row r="920" ht="12.75" customHeight="1">
      <c r="D920" s="174"/>
      <c r="E920" s="172"/>
      <c r="F920" s="175"/>
    </row>
    <row r="921" ht="12.75" customHeight="1">
      <c r="D921" s="174"/>
      <c r="E921" s="172"/>
      <c r="F921" s="175"/>
    </row>
    <row r="922" ht="12.75" customHeight="1">
      <c r="D922" s="174"/>
      <c r="E922" s="172"/>
      <c r="F922" s="175"/>
    </row>
    <row r="923" ht="12.75" customHeight="1">
      <c r="D923" s="174"/>
      <c r="E923" s="172"/>
      <c r="F923" s="175"/>
    </row>
    <row r="924" ht="12.75" customHeight="1">
      <c r="D924" s="174"/>
      <c r="E924" s="172"/>
      <c r="F924" s="175"/>
    </row>
    <row r="925" ht="12.75" customHeight="1">
      <c r="D925" s="174"/>
      <c r="E925" s="172"/>
      <c r="F925" s="175"/>
    </row>
    <row r="926" ht="12.75" customHeight="1">
      <c r="D926" s="174"/>
      <c r="E926" s="172"/>
      <c r="F926" s="175"/>
    </row>
    <row r="927" ht="12.75" customHeight="1">
      <c r="D927" s="174"/>
      <c r="E927" s="172"/>
      <c r="F927" s="175"/>
    </row>
    <row r="928" ht="12.75" customHeight="1">
      <c r="D928" s="174"/>
      <c r="E928" s="172"/>
      <c r="F928" s="175"/>
    </row>
    <row r="929" ht="12.75" customHeight="1">
      <c r="D929" s="174"/>
      <c r="E929" s="172"/>
      <c r="F929" s="175"/>
    </row>
    <row r="930" ht="12.75" customHeight="1">
      <c r="D930" s="174"/>
      <c r="E930" s="172"/>
      <c r="F930" s="175"/>
    </row>
    <row r="931" ht="12.75" customHeight="1">
      <c r="D931" s="174"/>
      <c r="E931" s="172"/>
      <c r="F931" s="175"/>
    </row>
    <row r="932" ht="12.75" customHeight="1">
      <c r="D932" s="174"/>
      <c r="E932" s="172"/>
      <c r="F932" s="175"/>
    </row>
    <row r="933" ht="12.75" customHeight="1">
      <c r="D933" s="174"/>
      <c r="E933" s="172"/>
      <c r="F933" s="175"/>
    </row>
    <row r="934" ht="12.75" customHeight="1">
      <c r="D934" s="174"/>
      <c r="E934" s="172"/>
      <c r="F934" s="175"/>
    </row>
    <row r="935" ht="12.75" customHeight="1">
      <c r="D935" s="174"/>
      <c r="E935" s="172"/>
      <c r="F935" s="175"/>
    </row>
    <row r="936" ht="12.75" customHeight="1">
      <c r="D936" s="174"/>
      <c r="E936" s="172"/>
      <c r="F936" s="175"/>
    </row>
    <row r="937" ht="12.75" customHeight="1">
      <c r="D937" s="174"/>
      <c r="E937" s="172"/>
      <c r="F937" s="175"/>
    </row>
    <row r="938" ht="12.75" customHeight="1">
      <c r="D938" s="174"/>
      <c r="E938" s="172"/>
      <c r="F938" s="175"/>
    </row>
    <row r="939" ht="12.75" customHeight="1">
      <c r="D939" s="174"/>
      <c r="E939" s="172"/>
      <c r="F939" s="175"/>
    </row>
    <row r="940" ht="12.75" customHeight="1">
      <c r="D940" s="174"/>
      <c r="E940" s="172"/>
      <c r="F940" s="175"/>
    </row>
    <row r="941" ht="12.75" customHeight="1">
      <c r="D941" s="174"/>
      <c r="E941" s="172"/>
      <c r="F941" s="175"/>
    </row>
    <row r="942" ht="12.75" customHeight="1">
      <c r="D942" s="174"/>
      <c r="E942" s="172"/>
      <c r="F942" s="175"/>
    </row>
    <row r="943" ht="12.75" customHeight="1">
      <c r="D943" s="174"/>
      <c r="E943" s="172"/>
      <c r="F943" s="175"/>
    </row>
    <row r="944" ht="12.75" customHeight="1">
      <c r="D944" s="174"/>
      <c r="E944" s="172"/>
      <c r="F944" s="175"/>
    </row>
    <row r="945" ht="12.75" customHeight="1">
      <c r="D945" s="174"/>
      <c r="E945" s="172"/>
      <c r="F945" s="175"/>
    </row>
    <row r="946" ht="12.75" customHeight="1">
      <c r="D946" s="174"/>
      <c r="E946" s="172"/>
      <c r="F946" s="175"/>
    </row>
    <row r="947" ht="12.75" customHeight="1">
      <c r="D947" s="174"/>
      <c r="E947" s="172"/>
      <c r="F947" s="175"/>
    </row>
    <row r="948" ht="12.75" customHeight="1">
      <c r="D948" s="174"/>
      <c r="E948" s="172"/>
      <c r="F948" s="175"/>
    </row>
    <row r="949" ht="12.75" customHeight="1">
      <c r="D949" s="174"/>
      <c r="E949" s="172"/>
      <c r="F949" s="175"/>
    </row>
    <row r="950" ht="12.75" customHeight="1">
      <c r="D950" s="174"/>
      <c r="E950" s="172"/>
      <c r="F950" s="175"/>
    </row>
    <row r="951" ht="12.75" customHeight="1">
      <c r="D951" s="174"/>
      <c r="E951" s="172"/>
      <c r="F951" s="175"/>
    </row>
    <row r="952" ht="12.75" customHeight="1">
      <c r="D952" s="174"/>
      <c r="E952" s="172"/>
      <c r="F952" s="175"/>
    </row>
    <row r="953" ht="12.75" customHeight="1">
      <c r="D953" s="174"/>
      <c r="E953" s="172"/>
      <c r="F953" s="175"/>
    </row>
    <row r="954" ht="12.75" customHeight="1">
      <c r="D954" s="174"/>
      <c r="E954" s="172"/>
      <c r="F954" s="175"/>
    </row>
    <row r="955" ht="12.75" customHeight="1">
      <c r="D955" s="174"/>
      <c r="E955" s="172"/>
      <c r="F955" s="175"/>
    </row>
    <row r="956" ht="12.75" customHeight="1">
      <c r="D956" s="174"/>
      <c r="E956" s="172"/>
      <c r="F956" s="175"/>
    </row>
    <row r="957" ht="12.75" customHeight="1">
      <c r="D957" s="174"/>
      <c r="E957" s="172"/>
      <c r="F957" s="175"/>
    </row>
    <row r="958" ht="12.75" customHeight="1">
      <c r="D958" s="174"/>
      <c r="E958" s="172"/>
      <c r="F958" s="175"/>
    </row>
    <row r="959" ht="12.75" customHeight="1">
      <c r="D959" s="174"/>
      <c r="E959" s="172"/>
      <c r="F959" s="175"/>
    </row>
    <row r="960" ht="12.75" customHeight="1">
      <c r="D960" s="174"/>
      <c r="E960" s="172"/>
      <c r="F960" s="175"/>
    </row>
    <row r="961" ht="12.75" customHeight="1">
      <c r="D961" s="174"/>
      <c r="E961" s="172"/>
      <c r="F961" s="175"/>
    </row>
    <row r="962" ht="12.75" customHeight="1">
      <c r="D962" s="174"/>
      <c r="E962" s="172"/>
      <c r="F962" s="175"/>
    </row>
    <row r="963" ht="12.75" customHeight="1">
      <c r="D963" s="174"/>
      <c r="E963" s="172"/>
      <c r="F963" s="175"/>
    </row>
    <row r="964" ht="12.75" customHeight="1">
      <c r="D964" s="174"/>
      <c r="E964" s="172"/>
      <c r="F964" s="175"/>
    </row>
    <row r="965" ht="12.75" customHeight="1">
      <c r="D965" s="174"/>
      <c r="E965" s="172"/>
      <c r="F965" s="175"/>
    </row>
    <row r="966" ht="12.75" customHeight="1">
      <c r="D966" s="174"/>
      <c r="E966" s="172"/>
      <c r="F966" s="175"/>
    </row>
    <row r="967" ht="12.75" customHeight="1">
      <c r="D967" s="174"/>
      <c r="E967" s="172"/>
      <c r="F967" s="175"/>
    </row>
    <row r="968" ht="12.75" customHeight="1">
      <c r="D968" s="174"/>
      <c r="E968" s="172"/>
      <c r="F968" s="175"/>
    </row>
    <row r="969" ht="12.75" customHeight="1">
      <c r="D969" s="174"/>
      <c r="E969" s="172"/>
      <c r="F969" s="175"/>
    </row>
    <row r="970" ht="12.75" customHeight="1">
      <c r="D970" s="174"/>
      <c r="E970" s="172"/>
      <c r="F970" s="175"/>
    </row>
    <row r="971" ht="12.75" customHeight="1">
      <c r="D971" s="174"/>
      <c r="E971" s="172"/>
      <c r="F971" s="175"/>
    </row>
    <row r="972" ht="12.75" customHeight="1">
      <c r="D972" s="174"/>
      <c r="E972" s="172"/>
      <c r="F972" s="175"/>
    </row>
    <row r="973" ht="12.75" customHeight="1">
      <c r="D973" s="174"/>
      <c r="E973" s="172"/>
      <c r="F973" s="175"/>
    </row>
    <row r="974" ht="12.75" customHeight="1">
      <c r="D974" s="174"/>
      <c r="E974" s="172"/>
      <c r="F974" s="175"/>
    </row>
    <row r="975" ht="12.75" customHeight="1">
      <c r="D975" s="174"/>
      <c r="E975" s="172"/>
      <c r="F975" s="175"/>
    </row>
    <row r="976" ht="12.75" customHeight="1">
      <c r="D976" s="174"/>
      <c r="E976" s="172"/>
      <c r="F976" s="175"/>
    </row>
    <row r="977" ht="12.75" customHeight="1">
      <c r="D977" s="174"/>
      <c r="E977" s="172"/>
      <c r="F977" s="175"/>
    </row>
    <row r="978" ht="12.75" customHeight="1">
      <c r="D978" s="174"/>
      <c r="E978" s="172"/>
      <c r="F978" s="175"/>
    </row>
    <row r="979" ht="12.75" customHeight="1">
      <c r="D979" s="174"/>
      <c r="E979" s="172"/>
      <c r="F979" s="175"/>
    </row>
    <row r="980" ht="12.75" customHeight="1">
      <c r="D980" s="174"/>
      <c r="E980" s="172"/>
      <c r="F980" s="175"/>
    </row>
    <row r="981" ht="12.75" customHeight="1">
      <c r="D981" s="174"/>
      <c r="E981" s="172"/>
      <c r="F981" s="175"/>
    </row>
    <row r="982" ht="12.75" customHeight="1">
      <c r="D982" s="174"/>
      <c r="E982" s="172"/>
      <c r="F982" s="175"/>
    </row>
    <row r="983" ht="12.75" customHeight="1">
      <c r="D983" s="174"/>
      <c r="E983" s="172"/>
      <c r="F983" s="175"/>
    </row>
    <row r="984" ht="12.75" customHeight="1">
      <c r="D984" s="174"/>
      <c r="E984" s="172"/>
      <c r="F984" s="175"/>
    </row>
    <row r="985" ht="12.75" customHeight="1">
      <c r="D985" s="174"/>
      <c r="E985" s="172"/>
      <c r="F985" s="175"/>
    </row>
    <row r="986" ht="12.75" customHeight="1">
      <c r="D986" s="174"/>
      <c r="E986" s="172"/>
      <c r="F986" s="175"/>
    </row>
    <row r="987" ht="12.75" customHeight="1">
      <c r="D987" s="174"/>
      <c r="E987" s="172"/>
      <c r="F987" s="175"/>
    </row>
    <row r="988" ht="12.75" customHeight="1">
      <c r="D988" s="174"/>
      <c r="E988" s="172"/>
      <c r="F988" s="175"/>
    </row>
    <row r="989" ht="12.75" customHeight="1">
      <c r="D989" s="174"/>
      <c r="E989" s="172"/>
      <c r="F989" s="175"/>
    </row>
    <row r="990" ht="12.75" customHeight="1">
      <c r="D990" s="174"/>
      <c r="E990" s="172"/>
      <c r="F990" s="175"/>
    </row>
    <row r="991" ht="12.75" customHeight="1">
      <c r="D991" s="174"/>
      <c r="E991" s="172"/>
      <c r="F991" s="175"/>
    </row>
    <row r="992" ht="12.75" customHeight="1">
      <c r="D992" s="174"/>
      <c r="E992" s="172"/>
      <c r="F992" s="175"/>
    </row>
    <row r="993" ht="12.75" customHeight="1">
      <c r="D993" s="174"/>
      <c r="E993" s="172"/>
      <c r="F993" s="175"/>
    </row>
    <row r="994" ht="12.75" customHeight="1">
      <c r="D994" s="174"/>
      <c r="E994" s="172"/>
      <c r="F994" s="175"/>
    </row>
    <row r="995" ht="12.75" customHeight="1">
      <c r="D995" s="174"/>
      <c r="E995" s="172"/>
      <c r="F995" s="175"/>
    </row>
    <row r="996" ht="12.75" customHeight="1">
      <c r="D996" s="174"/>
      <c r="E996" s="172"/>
      <c r="F996" s="175"/>
    </row>
    <row r="997" ht="12.75" customHeight="1">
      <c r="D997" s="174"/>
      <c r="E997" s="172"/>
      <c r="F997" s="175"/>
    </row>
    <row r="998" ht="12.75" customHeight="1">
      <c r="D998" s="174"/>
      <c r="E998" s="172"/>
      <c r="F998" s="175"/>
    </row>
    <row r="999" ht="12.75" customHeight="1">
      <c r="D999" s="174"/>
      <c r="E999" s="172"/>
      <c r="F999" s="175"/>
    </row>
    <row r="1000" ht="12.75" customHeight="1">
      <c r="D1000" s="174"/>
      <c r="E1000" s="172"/>
      <c r="F1000" s="175"/>
    </row>
    <row r="1001" ht="12.75" customHeight="1">
      <c r="D1001" s="174"/>
      <c r="E1001" s="172"/>
      <c r="F1001" s="175"/>
    </row>
    <row r="1002" ht="12.75" customHeight="1">
      <c r="D1002" s="174"/>
      <c r="E1002" s="172"/>
      <c r="F1002" s="175"/>
    </row>
    <row r="1003" ht="12.75" customHeight="1">
      <c r="D1003" s="174"/>
      <c r="E1003" s="172"/>
      <c r="F1003" s="175"/>
    </row>
    <row r="1004" ht="12.75" customHeight="1">
      <c r="D1004" s="174"/>
      <c r="E1004" s="172"/>
      <c r="F1004" s="175"/>
    </row>
    <row r="1005" ht="12.75" customHeight="1">
      <c r="D1005" s="174"/>
      <c r="E1005" s="172"/>
      <c r="F1005" s="175"/>
    </row>
    <row r="1006" ht="12.75" customHeight="1">
      <c r="D1006" s="174"/>
      <c r="E1006" s="172"/>
      <c r="F1006" s="175"/>
    </row>
    <row r="1007" ht="12.75" customHeight="1">
      <c r="D1007" s="174"/>
      <c r="E1007" s="172"/>
      <c r="F1007" s="175"/>
    </row>
    <row r="1008" ht="12.75" customHeight="1">
      <c r="D1008" s="174"/>
      <c r="E1008" s="172"/>
      <c r="F1008" s="175"/>
    </row>
    <row r="1009" ht="12.75" customHeight="1">
      <c r="D1009" s="174"/>
      <c r="E1009" s="172"/>
      <c r="F1009" s="175"/>
    </row>
    <row r="1010" ht="12.75" customHeight="1">
      <c r="D1010" s="174"/>
      <c r="E1010" s="172"/>
      <c r="F1010" s="175"/>
    </row>
    <row r="1011" ht="12.75" customHeight="1">
      <c r="D1011" s="174"/>
      <c r="E1011" s="172"/>
      <c r="F1011" s="175"/>
    </row>
    <row r="1012" ht="12.75" customHeight="1">
      <c r="D1012" s="174"/>
      <c r="E1012" s="172"/>
      <c r="F1012" s="175"/>
    </row>
    <row r="1013" ht="12.75" customHeight="1">
      <c r="D1013" s="174"/>
      <c r="E1013" s="172"/>
      <c r="F1013" s="175"/>
    </row>
    <row r="1014" ht="12.75" customHeight="1">
      <c r="D1014" s="174"/>
      <c r="E1014" s="172"/>
      <c r="F1014" s="175"/>
    </row>
    <row r="1015" ht="12.75" customHeight="1">
      <c r="D1015" s="174"/>
      <c r="E1015" s="172"/>
      <c r="F1015" s="175"/>
    </row>
    <row r="1016" ht="12.75" customHeight="1">
      <c r="D1016" s="174"/>
      <c r="E1016" s="172"/>
      <c r="F1016" s="175"/>
    </row>
    <row r="1017" ht="12.75" customHeight="1">
      <c r="D1017" s="174"/>
      <c r="E1017" s="172"/>
      <c r="F1017" s="175"/>
    </row>
    <row r="1018" ht="12.75" customHeight="1">
      <c r="D1018" s="174"/>
      <c r="E1018" s="172"/>
      <c r="F1018" s="175"/>
    </row>
    <row r="1019" ht="12.75" customHeight="1">
      <c r="D1019" s="174"/>
      <c r="E1019" s="172"/>
      <c r="F1019" s="175"/>
    </row>
    <row r="1020" ht="12.75" customHeight="1">
      <c r="D1020" s="174"/>
      <c r="E1020" s="172"/>
      <c r="F1020" s="175"/>
    </row>
    <row r="1021" ht="12.75" customHeight="1">
      <c r="D1021" s="174"/>
      <c r="E1021" s="172"/>
      <c r="F1021" s="175"/>
    </row>
    <row r="1022" ht="12.75" customHeight="1">
      <c r="D1022" s="174"/>
      <c r="E1022" s="172"/>
      <c r="F1022" s="175"/>
    </row>
    <row r="1023" ht="12.75" customHeight="1">
      <c r="D1023" s="174"/>
      <c r="E1023" s="172"/>
      <c r="F1023" s="175"/>
    </row>
    <row r="1024" ht="12.75" customHeight="1">
      <c r="D1024" s="174"/>
      <c r="E1024" s="172"/>
      <c r="F1024" s="175"/>
    </row>
    <row r="1025" ht="12.75" customHeight="1">
      <c r="D1025" s="174"/>
      <c r="E1025" s="172"/>
      <c r="F1025" s="175"/>
    </row>
    <row r="1026" ht="12.75" customHeight="1">
      <c r="D1026" s="174"/>
      <c r="E1026" s="172"/>
      <c r="F1026" s="175"/>
    </row>
    <row r="1027" ht="12.75" customHeight="1">
      <c r="D1027" s="174"/>
      <c r="E1027" s="172"/>
      <c r="F1027" s="175"/>
    </row>
    <row r="1028" ht="12.75" customHeight="1">
      <c r="D1028" s="174"/>
      <c r="E1028" s="172"/>
      <c r="F1028" s="175"/>
    </row>
    <row r="1029" ht="12.75" customHeight="1">
      <c r="D1029" s="174"/>
      <c r="E1029" s="172"/>
      <c r="F1029" s="175"/>
    </row>
    <row r="1030" ht="12.75" customHeight="1">
      <c r="D1030" s="174"/>
      <c r="E1030" s="172"/>
      <c r="F1030" s="175"/>
    </row>
    <row r="1031" ht="12.75" customHeight="1">
      <c r="D1031" s="174"/>
      <c r="E1031" s="172"/>
      <c r="F1031" s="175"/>
    </row>
    <row r="1032" ht="12.75" customHeight="1">
      <c r="D1032" s="174"/>
      <c r="E1032" s="172"/>
      <c r="F1032" s="175"/>
    </row>
    <row r="1033" ht="12.75" customHeight="1">
      <c r="D1033" s="174"/>
      <c r="E1033" s="172"/>
      <c r="F1033" s="175"/>
    </row>
    <row r="1034" ht="12.75" customHeight="1">
      <c r="D1034" s="174"/>
      <c r="E1034" s="172"/>
      <c r="F1034" s="175"/>
    </row>
    <row r="1035" ht="12.75" customHeight="1">
      <c r="D1035" s="174"/>
      <c r="E1035" s="172"/>
      <c r="F1035" s="175"/>
    </row>
    <row r="1036" ht="12.75" customHeight="1">
      <c r="D1036" s="174"/>
      <c r="E1036" s="172"/>
      <c r="F1036" s="175"/>
    </row>
    <row r="1037" ht="12.75" customHeight="1">
      <c r="D1037" s="174"/>
      <c r="E1037" s="172"/>
      <c r="F1037" s="175"/>
    </row>
    <row r="1038" ht="12.75" customHeight="1">
      <c r="D1038" s="174"/>
      <c r="E1038" s="172"/>
      <c r="F1038" s="175"/>
    </row>
    <row r="1039" ht="12.75" customHeight="1">
      <c r="D1039" s="174"/>
      <c r="E1039" s="172"/>
      <c r="F1039" s="175"/>
    </row>
    <row r="1040" ht="12.75" customHeight="1">
      <c r="D1040" s="174"/>
      <c r="E1040" s="172"/>
      <c r="F1040" s="175"/>
    </row>
    <row r="1041" ht="12.75" customHeight="1">
      <c r="D1041" s="174"/>
      <c r="E1041" s="172"/>
      <c r="F1041" s="175"/>
    </row>
    <row r="1042" ht="12.75" customHeight="1">
      <c r="D1042" s="174"/>
      <c r="E1042" s="172"/>
      <c r="F1042" s="175"/>
    </row>
    <row r="1043" ht="12.75" customHeight="1">
      <c r="D1043" s="174"/>
      <c r="E1043" s="172"/>
      <c r="F1043" s="175"/>
    </row>
    <row r="1044" ht="12.75" customHeight="1">
      <c r="D1044" s="174"/>
      <c r="E1044" s="172"/>
      <c r="F1044" s="175"/>
    </row>
    <row r="1045" ht="12.75" customHeight="1">
      <c r="D1045" s="174"/>
      <c r="E1045" s="172"/>
      <c r="F1045" s="175"/>
    </row>
    <row r="1046" ht="12.75" customHeight="1">
      <c r="D1046" s="174"/>
      <c r="E1046" s="172"/>
      <c r="F1046" s="175"/>
    </row>
    <row r="1047" ht="12.75" customHeight="1">
      <c r="D1047" s="174"/>
      <c r="E1047" s="172"/>
      <c r="F1047" s="175"/>
    </row>
    <row r="1048" ht="12.75" customHeight="1">
      <c r="D1048" s="174"/>
      <c r="E1048" s="172"/>
      <c r="F1048" s="175"/>
    </row>
    <row r="1049" ht="12.75" customHeight="1">
      <c r="D1049" s="174"/>
      <c r="E1049" s="172"/>
      <c r="F1049" s="175"/>
    </row>
    <row r="1050" ht="12.75" customHeight="1">
      <c r="D1050" s="174"/>
      <c r="E1050" s="172"/>
      <c r="F1050" s="175"/>
    </row>
    <row r="1051" ht="12.75" customHeight="1">
      <c r="D1051" s="174"/>
      <c r="E1051" s="172"/>
      <c r="F1051" s="175"/>
    </row>
    <row r="1052" ht="12.75" customHeight="1">
      <c r="D1052" s="174"/>
      <c r="E1052" s="172"/>
      <c r="F1052" s="175"/>
    </row>
    <row r="1053" ht="12.75" customHeight="1">
      <c r="D1053" s="174"/>
      <c r="E1053" s="172"/>
      <c r="F1053" s="175"/>
    </row>
    <row r="1054" ht="12.75" customHeight="1">
      <c r="D1054" s="174"/>
      <c r="E1054" s="172"/>
      <c r="F1054" s="175"/>
    </row>
    <row r="1055" ht="12.75" customHeight="1">
      <c r="D1055" s="174"/>
      <c r="E1055" s="172"/>
      <c r="F1055" s="175"/>
    </row>
    <row r="1056" ht="12.75" customHeight="1">
      <c r="D1056" s="174"/>
      <c r="E1056" s="172"/>
      <c r="F1056" s="175"/>
    </row>
    <row r="1057" ht="12.75" customHeight="1">
      <c r="D1057" s="174"/>
      <c r="E1057" s="172"/>
      <c r="F1057" s="175"/>
    </row>
    <row r="1058" ht="12.75" customHeight="1">
      <c r="D1058" s="174"/>
      <c r="E1058" s="172"/>
      <c r="F1058" s="175"/>
    </row>
    <row r="1059" ht="12.75" customHeight="1">
      <c r="D1059" s="174"/>
      <c r="E1059" s="172"/>
      <c r="F1059" s="175"/>
    </row>
    <row r="1060" ht="12.75" customHeight="1">
      <c r="D1060" s="174"/>
      <c r="E1060" s="172"/>
      <c r="F1060" s="175"/>
    </row>
    <row r="1061" ht="12.75" customHeight="1">
      <c r="D1061" s="174"/>
      <c r="E1061" s="172"/>
      <c r="F1061" s="175"/>
    </row>
    <row r="1062" ht="12.75" customHeight="1">
      <c r="D1062" s="174"/>
      <c r="E1062" s="172"/>
      <c r="F1062" s="175"/>
    </row>
    <row r="1063" ht="12.75" customHeight="1">
      <c r="D1063" s="174"/>
      <c r="E1063" s="172"/>
      <c r="F1063" s="175"/>
    </row>
    <row r="1064" ht="12.75" customHeight="1">
      <c r="D1064" s="174"/>
      <c r="E1064" s="172"/>
      <c r="F1064" s="175"/>
    </row>
    <row r="1065" ht="12.75" customHeight="1">
      <c r="D1065" s="174"/>
      <c r="E1065" s="172"/>
      <c r="F1065" s="175"/>
    </row>
    <row r="1066" ht="12.75" customHeight="1">
      <c r="D1066" s="174"/>
      <c r="E1066" s="172"/>
      <c r="F1066" s="175"/>
    </row>
    <row r="1067" ht="12.75" customHeight="1">
      <c r="D1067" s="174"/>
      <c r="E1067" s="172"/>
      <c r="F1067" s="175"/>
    </row>
    <row r="1068" ht="12.75" customHeight="1">
      <c r="D1068" s="174"/>
      <c r="E1068" s="172"/>
      <c r="F1068" s="175"/>
    </row>
    <row r="1069" ht="12.75" customHeight="1">
      <c r="D1069" s="174"/>
      <c r="E1069" s="172"/>
      <c r="F1069" s="175"/>
    </row>
    <row r="1070" ht="12.75" customHeight="1">
      <c r="D1070" s="174"/>
      <c r="E1070" s="172"/>
      <c r="F1070" s="175"/>
    </row>
    <row r="1071" ht="12.75" customHeight="1">
      <c r="D1071" s="174"/>
      <c r="E1071" s="172"/>
      <c r="F1071" s="175"/>
    </row>
    <row r="1072" ht="12.75" customHeight="1">
      <c r="D1072" s="174"/>
      <c r="E1072" s="172"/>
      <c r="F1072" s="175"/>
    </row>
    <row r="1073" ht="12.75" customHeight="1">
      <c r="D1073" s="174"/>
      <c r="E1073" s="172"/>
      <c r="F1073" s="175"/>
    </row>
    <row r="1074" ht="12.75" customHeight="1">
      <c r="D1074" s="174"/>
      <c r="E1074" s="172"/>
      <c r="F1074" s="175"/>
    </row>
    <row r="1075" ht="12.75" customHeight="1">
      <c r="D1075" s="174"/>
      <c r="E1075" s="172"/>
      <c r="F1075" s="175"/>
    </row>
    <row r="1076" ht="12.75" customHeight="1">
      <c r="D1076" s="174"/>
      <c r="E1076" s="172"/>
      <c r="F1076" s="175"/>
    </row>
    <row r="1077" ht="12.75" customHeight="1">
      <c r="D1077" s="174"/>
      <c r="E1077" s="172"/>
      <c r="F1077" s="175"/>
    </row>
    <row r="1078" ht="12.75" customHeight="1">
      <c r="D1078" s="174"/>
      <c r="E1078" s="172"/>
      <c r="F1078" s="175"/>
    </row>
    <row r="1079" ht="12.75" customHeight="1">
      <c r="D1079" s="174"/>
      <c r="E1079" s="172"/>
      <c r="F1079" s="175"/>
    </row>
    <row r="1080" ht="12.75" customHeight="1">
      <c r="D1080" s="174"/>
      <c r="E1080" s="172"/>
      <c r="F1080" s="175"/>
    </row>
    <row r="1081" ht="12.75" customHeight="1">
      <c r="D1081" s="174"/>
      <c r="E1081" s="172"/>
      <c r="F1081" s="175"/>
    </row>
    <row r="1082" ht="12.75" customHeight="1">
      <c r="D1082" s="174"/>
      <c r="E1082" s="172"/>
      <c r="F1082" s="175"/>
    </row>
    <row r="1083" ht="12.75" customHeight="1">
      <c r="D1083" s="174"/>
      <c r="E1083" s="172"/>
      <c r="F1083" s="175"/>
    </row>
    <row r="1084" ht="12.75" customHeight="1">
      <c r="D1084" s="174"/>
      <c r="E1084" s="172"/>
      <c r="F1084" s="175"/>
    </row>
    <row r="1085" ht="12.75" customHeight="1">
      <c r="D1085" s="174"/>
      <c r="E1085" s="172"/>
      <c r="F1085" s="175"/>
    </row>
    <row r="1086" ht="12.75" customHeight="1">
      <c r="D1086" s="174"/>
      <c r="E1086" s="172"/>
      <c r="F1086" s="175"/>
    </row>
    <row r="1087" ht="12.75" customHeight="1">
      <c r="D1087" s="174"/>
      <c r="E1087" s="172"/>
      <c r="F1087" s="175"/>
    </row>
    <row r="1088" ht="12.75" customHeight="1">
      <c r="D1088" s="174"/>
      <c r="E1088" s="172"/>
      <c r="F1088" s="175"/>
    </row>
    <row r="1089" ht="12.75" customHeight="1">
      <c r="D1089" s="174"/>
      <c r="E1089" s="172"/>
      <c r="F1089" s="175"/>
    </row>
    <row r="1090" ht="12.75" customHeight="1">
      <c r="D1090" s="174"/>
      <c r="E1090" s="172"/>
      <c r="F1090" s="175"/>
    </row>
    <row r="1091" ht="12.75" customHeight="1">
      <c r="D1091" s="174"/>
      <c r="E1091" s="172"/>
      <c r="F1091" s="175"/>
    </row>
    <row r="1092" ht="12.75" customHeight="1">
      <c r="D1092" s="174"/>
      <c r="E1092" s="172"/>
      <c r="F1092" s="175"/>
    </row>
    <row r="1093" ht="12.75" customHeight="1">
      <c r="D1093" s="174"/>
      <c r="E1093" s="172"/>
      <c r="F1093" s="175"/>
    </row>
    <row r="1094" ht="12.75" customHeight="1">
      <c r="D1094" s="174"/>
      <c r="E1094" s="172"/>
      <c r="F1094" s="175"/>
    </row>
    <row r="1095" ht="12.75" customHeight="1">
      <c r="D1095" s="174"/>
      <c r="E1095" s="172"/>
      <c r="F1095" s="175"/>
    </row>
    <row r="1096" ht="12.75" customHeight="1">
      <c r="D1096" s="174"/>
      <c r="E1096" s="172"/>
      <c r="F1096" s="175"/>
    </row>
    <row r="1097" ht="12.75" customHeight="1">
      <c r="D1097" s="174"/>
      <c r="E1097" s="172"/>
      <c r="F1097" s="175"/>
    </row>
    <row r="1098" ht="12.75" customHeight="1">
      <c r="D1098" s="174"/>
      <c r="E1098" s="172"/>
      <c r="F1098" s="175"/>
    </row>
    <row r="1099" ht="12.75" customHeight="1">
      <c r="D1099" s="174"/>
      <c r="E1099" s="172"/>
      <c r="F1099" s="175"/>
    </row>
    <row r="1100" ht="12.75" customHeight="1">
      <c r="D1100" s="174"/>
      <c r="E1100" s="172"/>
      <c r="F1100" s="175"/>
    </row>
    <row r="1101" ht="12.75" customHeight="1">
      <c r="D1101" s="174"/>
      <c r="E1101" s="172"/>
      <c r="F1101" s="175"/>
    </row>
    <row r="1102" ht="12.75" customHeight="1">
      <c r="D1102" s="174"/>
      <c r="E1102" s="172"/>
      <c r="F1102" s="175"/>
    </row>
    <row r="1103" ht="12.75" customHeight="1">
      <c r="D1103" s="174"/>
      <c r="E1103" s="172"/>
      <c r="F1103" s="175"/>
    </row>
    <row r="1104" ht="12.75" customHeight="1">
      <c r="D1104" s="174"/>
      <c r="E1104" s="172"/>
      <c r="F1104" s="175"/>
    </row>
    <row r="1105" ht="12.75" customHeight="1">
      <c r="D1105" s="174"/>
      <c r="E1105" s="172"/>
      <c r="F1105" s="175"/>
    </row>
    <row r="1106" ht="12.75" customHeight="1">
      <c r="D1106" s="174"/>
      <c r="E1106" s="172"/>
      <c r="F1106" s="175"/>
    </row>
    <row r="1107" ht="12.75" customHeight="1">
      <c r="D1107" s="174"/>
      <c r="E1107" s="172"/>
      <c r="F1107" s="175"/>
    </row>
    <row r="1108" ht="12.75" customHeight="1">
      <c r="D1108" s="174"/>
      <c r="E1108" s="172"/>
      <c r="F1108" s="175"/>
    </row>
    <row r="1109" ht="12.75" customHeight="1">
      <c r="D1109" s="174"/>
      <c r="E1109" s="172"/>
      <c r="F1109" s="175"/>
    </row>
    <row r="1110" ht="12.75" customHeight="1">
      <c r="D1110" s="174"/>
      <c r="E1110" s="172"/>
      <c r="F1110" s="175"/>
    </row>
    <row r="1111" ht="12.75" customHeight="1">
      <c r="D1111" s="174"/>
      <c r="E1111" s="172"/>
      <c r="F1111" s="175"/>
    </row>
    <row r="1112" ht="12.75" customHeight="1">
      <c r="D1112" s="174"/>
      <c r="E1112" s="172"/>
      <c r="F1112" s="175"/>
    </row>
    <row r="1113" ht="12.75" customHeight="1">
      <c r="D1113" s="174"/>
      <c r="E1113" s="172"/>
      <c r="F1113" s="175"/>
    </row>
    <row r="1114" ht="12.75" customHeight="1">
      <c r="D1114" s="174"/>
      <c r="E1114" s="172"/>
      <c r="F1114" s="175"/>
    </row>
    <row r="1115" ht="12.75" customHeight="1">
      <c r="D1115" s="174"/>
      <c r="E1115" s="172"/>
      <c r="F1115" s="175"/>
    </row>
    <row r="1116" ht="12.75" customHeight="1">
      <c r="D1116" s="174"/>
      <c r="E1116" s="172"/>
      <c r="F1116" s="175"/>
    </row>
    <row r="1117" ht="12.75" customHeight="1">
      <c r="D1117" s="174"/>
      <c r="E1117" s="172"/>
      <c r="F1117" s="175"/>
    </row>
    <row r="1118" ht="12.75" customHeight="1">
      <c r="D1118" s="174"/>
      <c r="E1118" s="172"/>
      <c r="F1118" s="175"/>
    </row>
    <row r="1119" ht="12.75" customHeight="1">
      <c r="D1119" s="174"/>
      <c r="E1119" s="172"/>
      <c r="F1119" s="175"/>
    </row>
    <row r="1120" ht="12.75" customHeight="1">
      <c r="D1120" s="174"/>
      <c r="E1120" s="172"/>
      <c r="F1120" s="175"/>
    </row>
    <row r="1121" ht="12.75" customHeight="1">
      <c r="D1121" s="174"/>
      <c r="E1121" s="172"/>
      <c r="F1121" s="175"/>
    </row>
    <row r="1122" ht="12.75" customHeight="1">
      <c r="D1122" s="174"/>
      <c r="E1122" s="172"/>
      <c r="F1122" s="175"/>
    </row>
    <row r="1123" ht="12.75" customHeight="1">
      <c r="D1123" s="174"/>
      <c r="E1123" s="172"/>
      <c r="F1123" s="175"/>
    </row>
    <row r="1124" ht="12.75" customHeight="1">
      <c r="D1124" s="174"/>
      <c r="E1124" s="172"/>
      <c r="F1124" s="175"/>
    </row>
    <row r="1125" ht="12.75" customHeight="1">
      <c r="D1125" s="174"/>
      <c r="E1125" s="172"/>
      <c r="F1125" s="175"/>
    </row>
    <row r="1126" ht="12.75" customHeight="1">
      <c r="D1126" s="174"/>
      <c r="E1126" s="172"/>
      <c r="F1126" s="175"/>
    </row>
    <row r="1127" ht="12.75" customHeight="1">
      <c r="D1127" s="174"/>
      <c r="E1127" s="172"/>
      <c r="F1127" s="175"/>
    </row>
    <row r="1128" ht="12.75" customHeight="1">
      <c r="D1128" s="174"/>
      <c r="E1128" s="172"/>
      <c r="F1128" s="175"/>
    </row>
    <row r="1129" ht="12.75" customHeight="1">
      <c r="D1129" s="174"/>
      <c r="E1129" s="172"/>
      <c r="F1129" s="175"/>
    </row>
    <row r="1130" ht="12.75" customHeight="1">
      <c r="D1130" s="174"/>
      <c r="E1130" s="172"/>
      <c r="F1130" s="175"/>
    </row>
    <row r="1131" ht="12.75" customHeight="1">
      <c r="D1131" s="174"/>
      <c r="E1131" s="172"/>
      <c r="F1131" s="175"/>
    </row>
    <row r="1132" ht="12.75" customHeight="1">
      <c r="D1132" s="174"/>
      <c r="E1132" s="172"/>
      <c r="F1132" s="175"/>
    </row>
    <row r="1133" ht="12.75" customHeight="1">
      <c r="D1133" s="174"/>
      <c r="E1133" s="172"/>
      <c r="F1133" s="175"/>
    </row>
    <row r="1134" ht="12.75" customHeight="1">
      <c r="D1134" s="174"/>
      <c r="E1134" s="172"/>
      <c r="F1134" s="175"/>
    </row>
    <row r="1135" ht="12.75" customHeight="1">
      <c r="D1135" s="174"/>
      <c r="E1135" s="172"/>
      <c r="F1135" s="175"/>
    </row>
    <row r="1136" ht="12.75" customHeight="1">
      <c r="D1136" s="174"/>
      <c r="E1136" s="172"/>
      <c r="F1136" s="175"/>
    </row>
    <row r="1137" ht="12.75" customHeight="1">
      <c r="D1137" s="174"/>
      <c r="E1137" s="172"/>
      <c r="F1137" s="175"/>
    </row>
    <row r="1138" ht="12.75" customHeight="1">
      <c r="D1138" s="174"/>
      <c r="E1138" s="172"/>
      <c r="F1138" s="175"/>
    </row>
    <row r="1139" ht="12.75" customHeight="1">
      <c r="D1139" s="174"/>
      <c r="E1139" s="172"/>
      <c r="F1139" s="175"/>
    </row>
    <row r="1140" ht="12.75" customHeight="1">
      <c r="D1140" s="174"/>
      <c r="E1140" s="172"/>
      <c r="F1140" s="175"/>
    </row>
    <row r="1141" ht="12.75" customHeight="1">
      <c r="D1141" s="174"/>
      <c r="E1141" s="172"/>
      <c r="F1141" s="175"/>
    </row>
    <row r="1142" ht="12.75" customHeight="1">
      <c r="D1142" s="174"/>
      <c r="E1142" s="172"/>
      <c r="F1142" s="175"/>
    </row>
    <row r="1143" ht="12.75" customHeight="1">
      <c r="D1143" s="174"/>
      <c r="E1143" s="172"/>
      <c r="F1143" s="175"/>
    </row>
    <row r="1144" ht="12.75" customHeight="1">
      <c r="D1144" s="174"/>
      <c r="E1144" s="172"/>
      <c r="F1144" s="175"/>
    </row>
    <row r="1145" ht="12.75" customHeight="1">
      <c r="D1145" s="174"/>
      <c r="E1145" s="172"/>
      <c r="F1145" s="175"/>
    </row>
    <row r="1146" ht="12.75" customHeight="1">
      <c r="D1146" s="174"/>
      <c r="E1146" s="172"/>
      <c r="F1146" s="175"/>
    </row>
    <row r="1147" ht="12.75" customHeight="1">
      <c r="D1147" s="174"/>
      <c r="E1147" s="172"/>
      <c r="F1147" s="175"/>
    </row>
    <row r="1148" ht="12.75" customHeight="1">
      <c r="D1148" s="174"/>
      <c r="E1148" s="172"/>
      <c r="F1148" s="175"/>
    </row>
    <row r="1149" ht="12.75" customHeight="1">
      <c r="D1149" s="174"/>
      <c r="E1149" s="172"/>
      <c r="F1149" s="175"/>
    </row>
    <row r="1150" ht="12.75" customHeight="1">
      <c r="D1150" s="174"/>
      <c r="E1150" s="172"/>
      <c r="F1150" s="175"/>
    </row>
    <row r="1151" ht="12.75" customHeight="1">
      <c r="D1151" s="174"/>
      <c r="E1151" s="172"/>
      <c r="F1151" s="175"/>
    </row>
    <row r="1152" ht="12.75" customHeight="1">
      <c r="D1152" s="174"/>
      <c r="E1152" s="172"/>
      <c r="F1152" s="175"/>
    </row>
    <row r="1153" ht="12.75" customHeight="1">
      <c r="D1153" s="174"/>
      <c r="E1153" s="172"/>
      <c r="F1153" s="175"/>
    </row>
    <row r="1154" ht="12.75" customHeight="1">
      <c r="D1154" s="174"/>
      <c r="E1154" s="172"/>
      <c r="F1154" s="175"/>
    </row>
    <row r="1155" ht="12.75" customHeight="1">
      <c r="D1155" s="174"/>
      <c r="E1155" s="172"/>
      <c r="F1155" s="175"/>
    </row>
    <row r="1156" ht="12.75" customHeight="1">
      <c r="D1156" s="174"/>
      <c r="E1156" s="172"/>
      <c r="F1156" s="175"/>
    </row>
    <row r="1157" ht="12.75" customHeight="1">
      <c r="D1157" s="174"/>
      <c r="E1157" s="172"/>
      <c r="F1157" s="175"/>
    </row>
    <row r="1158" ht="12.75" customHeight="1">
      <c r="D1158" s="174"/>
      <c r="E1158" s="172"/>
      <c r="F1158" s="175"/>
    </row>
    <row r="1159" ht="12.75" customHeight="1">
      <c r="D1159" s="174"/>
      <c r="E1159" s="172"/>
      <c r="F1159" s="175"/>
    </row>
    <row r="1160" ht="12.75" customHeight="1">
      <c r="D1160" s="174"/>
      <c r="E1160" s="172"/>
      <c r="F1160" s="175"/>
    </row>
    <row r="1161" ht="12.75" customHeight="1">
      <c r="D1161" s="174"/>
      <c r="E1161" s="172"/>
      <c r="F1161" s="175"/>
    </row>
    <row r="1162" ht="12.75" customHeight="1">
      <c r="D1162" s="174"/>
      <c r="E1162" s="172"/>
      <c r="F1162" s="175"/>
    </row>
    <row r="1163" ht="12.75" customHeight="1">
      <c r="D1163" s="174"/>
      <c r="E1163" s="172"/>
      <c r="F1163" s="175"/>
    </row>
    <row r="1164" ht="12.75" customHeight="1">
      <c r="D1164" s="174"/>
      <c r="E1164" s="172"/>
      <c r="F1164" s="175"/>
    </row>
    <row r="1165" ht="12.75" customHeight="1">
      <c r="D1165" s="174"/>
      <c r="E1165" s="172"/>
      <c r="F1165" s="175"/>
    </row>
    <row r="1166" ht="12.75" customHeight="1">
      <c r="D1166" s="174"/>
      <c r="E1166" s="172"/>
      <c r="F1166" s="175"/>
    </row>
    <row r="1167" ht="12.75" customHeight="1">
      <c r="D1167" s="174"/>
      <c r="E1167" s="172"/>
      <c r="F1167" s="175"/>
    </row>
    <row r="1168" ht="12.75" customHeight="1">
      <c r="D1168" s="174"/>
      <c r="E1168" s="172"/>
      <c r="F1168" s="175"/>
    </row>
    <row r="1169" ht="12.75" customHeight="1">
      <c r="D1169" s="174"/>
      <c r="E1169" s="172"/>
      <c r="F1169" s="175"/>
    </row>
    <row r="1170" ht="12.75" customHeight="1">
      <c r="D1170" s="174"/>
      <c r="E1170" s="172"/>
      <c r="F1170" s="175"/>
    </row>
    <row r="1171" ht="12.75" customHeight="1">
      <c r="D1171" s="174"/>
      <c r="E1171" s="172"/>
      <c r="F1171" s="175"/>
    </row>
    <row r="1172" ht="12.75" customHeight="1">
      <c r="D1172" s="174"/>
      <c r="E1172" s="172"/>
      <c r="F1172" s="175"/>
    </row>
    <row r="1173" ht="12.75" customHeight="1">
      <c r="D1173" s="174"/>
      <c r="E1173" s="172"/>
      <c r="F1173" s="175"/>
    </row>
    <row r="1174" ht="12.75" customHeight="1">
      <c r="D1174" s="174"/>
      <c r="E1174" s="172"/>
      <c r="F1174" s="175"/>
    </row>
    <row r="1175" ht="12.75" customHeight="1">
      <c r="D1175" s="174"/>
      <c r="E1175" s="172"/>
      <c r="F1175" s="175"/>
    </row>
    <row r="1176" ht="12.75" customHeight="1">
      <c r="D1176" s="174"/>
      <c r="E1176" s="172"/>
      <c r="F1176" s="175"/>
    </row>
    <row r="1177" ht="12.75" customHeight="1">
      <c r="D1177" s="174"/>
      <c r="E1177" s="172"/>
      <c r="F1177" s="175"/>
    </row>
    <row r="1178" ht="12.75" customHeight="1">
      <c r="D1178" s="174"/>
      <c r="E1178" s="172"/>
      <c r="F1178" s="175"/>
    </row>
    <row r="1179" ht="12.75" customHeight="1">
      <c r="D1179" s="174"/>
      <c r="E1179" s="172"/>
      <c r="F1179" s="175"/>
    </row>
    <row r="1180" ht="12.75" customHeight="1">
      <c r="D1180" s="174"/>
      <c r="E1180" s="172"/>
      <c r="F1180" s="175"/>
    </row>
    <row r="1181" ht="12.75" customHeight="1">
      <c r="D1181" s="174"/>
      <c r="E1181" s="172"/>
      <c r="F1181" s="175"/>
    </row>
    <row r="1182" ht="12.75" customHeight="1">
      <c r="D1182" s="174"/>
      <c r="E1182" s="172"/>
      <c r="F1182" s="175"/>
    </row>
    <row r="1183" ht="12.75" customHeight="1">
      <c r="D1183" s="174"/>
      <c r="E1183" s="172"/>
      <c r="F1183" s="175"/>
    </row>
    <row r="1184" ht="12.75" customHeight="1">
      <c r="D1184" s="174"/>
      <c r="E1184" s="172"/>
      <c r="F1184" s="175"/>
    </row>
    <row r="1185" ht="12.75" customHeight="1">
      <c r="D1185" s="174"/>
      <c r="E1185" s="172"/>
      <c r="F1185" s="175"/>
    </row>
    <row r="1186" ht="12.75" customHeight="1">
      <c r="D1186" s="174"/>
      <c r="E1186" s="172"/>
      <c r="F1186" s="175"/>
    </row>
    <row r="1187" ht="12.75" customHeight="1">
      <c r="D1187" s="174"/>
      <c r="E1187" s="172"/>
      <c r="F1187" s="175"/>
    </row>
    <row r="1188" ht="12.75" customHeight="1">
      <c r="D1188" s="174"/>
      <c r="E1188" s="172"/>
      <c r="F1188" s="175"/>
    </row>
    <row r="1189" ht="12.75" customHeight="1">
      <c r="D1189" s="174"/>
      <c r="E1189" s="172"/>
      <c r="F1189" s="175"/>
    </row>
    <row r="1190" ht="12.75" customHeight="1">
      <c r="D1190" s="174"/>
      <c r="E1190" s="172"/>
      <c r="F1190" s="175"/>
    </row>
    <row r="1191" ht="12.75" customHeight="1">
      <c r="D1191" s="174"/>
      <c r="E1191" s="172"/>
      <c r="F1191" s="175"/>
    </row>
    <row r="1192" ht="12.75" customHeight="1">
      <c r="D1192" s="174"/>
      <c r="E1192" s="172"/>
      <c r="F1192" s="175"/>
    </row>
    <row r="1193" ht="12.75" customHeight="1">
      <c r="D1193" s="174"/>
      <c r="E1193" s="172"/>
      <c r="F1193" s="175"/>
    </row>
    <row r="1194" ht="12.75" customHeight="1">
      <c r="D1194" s="174"/>
      <c r="E1194" s="172"/>
      <c r="F1194" s="175"/>
    </row>
    <row r="1195" ht="12.75" customHeight="1">
      <c r="D1195" s="174"/>
      <c r="E1195" s="172"/>
      <c r="F1195" s="175"/>
    </row>
    <row r="1196" ht="12.75" customHeight="1">
      <c r="D1196" s="174"/>
      <c r="E1196" s="172"/>
      <c r="F1196" s="175"/>
    </row>
    <row r="1197" ht="12.75" customHeight="1">
      <c r="D1197" s="174"/>
      <c r="E1197" s="172"/>
      <c r="F1197" s="175"/>
    </row>
    <row r="1198" ht="12.75" customHeight="1">
      <c r="D1198" s="174"/>
      <c r="E1198" s="172"/>
      <c r="F1198" s="175"/>
    </row>
    <row r="1199" ht="12.75" customHeight="1">
      <c r="D1199" s="174"/>
      <c r="E1199" s="172"/>
      <c r="F1199" s="175"/>
    </row>
    <row r="1200" ht="12.75" customHeight="1">
      <c r="D1200" s="174"/>
      <c r="E1200" s="172"/>
      <c r="F1200" s="175"/>
    </row>
    <row r="1201" ht="12.75" customHeight="1">
      <c r="D1201" s="174"/>
      <c r="E1201" s="172"/>
      <c r="F1201" s="175"/>
    </row>
    <row r="1202" ht="12.75" customHeight="1">
      <c r="D1202" s="174"/>
      <c r="E1202" s="172"/>
      <c r="F1202" s="175"/>
    </row>
    <row r="1203" ht="12.75" customHeight="1">
      <c r="D1203" s="174"/>
      <c r="E1203" s="172"/>
      <c r="F1203" s="175"/>
    </row>
    <row r="1204" ht="12.75" customHeight="1">
      <c r="D1204" s="174"/>
      <c r="E1204" s="172"/>
      <c r="F1204" s="175"/>
    </row>
    <row r="1205" ht="12.75" customHeight="1">
      <c r="D1205" s="174"/>
      <c r="E1205" s="172"/>
      <c r="F1205" s="175"/>
    </row>
    <row r="1206" ht="12.75" customHeight="1">
      <c r="D1206" s="174"/>
      <c r="E1206" s="172"/>
      <c r="F1206" s="175"/>
    </row>
    <row r="1207" ht="12.75" customHeight="1">
      <c r="D1207" s="174"/>
      <c r="E1207" s="172"/>
      <c r="F1207" s="175"/>
    </row>
    <row r="1208" ht="12.75" customHeight="1">
      <c r="D1208" s="174"/>
      <c r="E1208" s="172"/>
      <c r="F1208" s="175"/>
    </row>
    <row r="1209" ht="12.75" customHeight="1">
      <c r="D1209" s="174"/>
      <c r="E1209" s="172"/>
      <c r="F1209" s="175"/>
    </row>
    <row r="1210" ht="12.75" customHeight="1">
      <c r="D1210" s="174"/>
      <c r="E1210" s="172"/>
      <c r="F1210" s="175"/>
    </row>
    <row r="1211" ht="12.75" customHeight="1">
      <c r="D1211" s="174"/>
      <c r="E1211" s="172"/>
      <c r="F1211" s="175"/>
    </row>
    <row r="1212" ht="12.75" customHeight="1">
      <c r="D1212" s="174"/>
      <c r="E1212" s="172"/>
      <c r="F1212" s="175"/>
    </row>
    <row r="1213" ht="12.75" customHeight="1">
      <c r="D1213" s="174"/>
      <c r="E1213" s="172"/>
      <c r="F1213" s="175"/>
    </row>
    <row r="1214" ht="12.75" customHeight="1">
      <c r="D1214" s="174"/>
      <c r="E1214" s="172"/>
      <c r="F1214" s="175"/>
    </row>
    <row r="1215" ht="12.75" customHeight="1">
      <c r="D1215" s="174"/>
      <c r="E1215" s="172"/>
      <c r="F1215" s="175"/>
    </row>
    <row r="1216" ht="12.75" customHeight="1">
      <c r="D1216" s="174"/>
      <c r="E1216" s="172"/>
      <c r="F1216" s="175"/>
    </row>
    <row r="1217" ht="12.75" customHeight="1">
      <c r="D1217" s="174"/>
      <c r="E1217" s="172"/>
      <c r="F1217" s="175"/>
    </row>
    <row r="1218" ht="12.75" customHeight="1">
      <c r="D1218" s="174"/>
      <c r="E1218" s="172"/>
      <c r="F1218" s="175"/>
    </row>
    <row r="1219" ht="12.75" customHeight="1">
      <c r="D1219" s="174"/>
      <c r="E1219" s="172"/>
      <c r="F1219" s="175"/>
    </row>
    <row r="1220" ht="12.75" customHeight="1">
      <c r="D1220" s="174"/>
      <c r="E1220" s="172"/>
      <c r="F1220" s="175"/>
    </row>
    <row r="1221" ht="12.75" customHeight="1">
      <c r="D1221" s="174"/>
      <c r="E1221" s="172"/>
      <c r="F1221" s="175"/>
    </row>
    <row r="1222" ht="12.75" customHeight="1">
      <c r="D1222" s="174"/>
      <c r="E1222" s="172"/>
      <c r="F1222" s="175"/>
    </row>
    <row r="1223" ht="12.75" customHeight="1">
      <c r="D1223" s="174"/>
      <c r="E1223" s="172"/>
      <c r="F1223" s="175"/>
    </row>
    <row r="1224" ht="12.75" customHeight="1">
      <c r="D1224" s="174"/>
      <c r="E1224" s="172"/>
      <c r="F1224" s="175"/>
    </row>
    <row r="1225" ht="12.75" customHeight="1">
      <c r="A1225" s="175"/>
      <c r="B1225" s="175"/>
      <c r="C1225" s="175"/>
      <c r="D1225" s="174"/>
      <c r="E1225" s="172"/>
    </row>
    <row r="1226" ht="12.75" customHeight="1">
      <c r="A1226" s="175"/>
      <c r="B1226" s="175"/>
      <c r="C1226" s="175"/>
      <c r="D1226" s="174"/>
      <c r="E1226" s="172"/>
    </row>
    <row r="1227" ht="12.75" customHeight="1">
      <c r="A1227" s="175"/>
      <c r="B1227" s="175"/>
      <c r="C1227" s="175"/>
      <c r="D1227" s="174"/>
      <c r="E1227" s="172"/>
    </row>
    <row r="1228" ht="12.75" customHeight="1">
      <c r="A1228" s="175"/>
      <c r="B1228" s="175"/>
      <c r="C1228" s="175"/>
      <c r="D1228" s="174"/>
      <c r="E1228" s="172"/>
    </row>
    <row r="1229" ht="12.75" customHeight="1">
      <c r="A1229" s="175"/>
      <c r="B1229" s="175"/>
      <c r="C1229" s="175"/>
      <c r="D1229" s="174"/>
      <c r="E1229" s="172"/>
    </row>
    <row r="1230" ht="12.75" customHeight="1">
      <c r="A1230" s="175"/>
      <c r="B1230" s="175"/>
      <c r="C1230" s="175"/>
      <c r="D1230" s="174"/>
      <c r="E1230" s="172"/>
    </row>
    <row r="1231" ht="12.75" customHeight="1">
      <c r="A1231" s="175"/>
      <c r="B1231" s="175"/>
      <c r="C1231" s="175"/>
      <c r="D1231" s="174"/>
      <c r="E1231" s="172"/>
    </row>
    <row r="1232" ht="12.75" customHeight="1">
      <c r="A1232" s="175"/>
      <c r="B1232" s="175"/>
      <c r="C1232" s="175"/>
      <c r="D1232" s="174"/>
      <c r="E1232" s="172"/>
    </row>
    <row r="1233" ht="12.75" customHeight="1">
      <c r="A1233" s="175"/>
      <c r="B1233" s="175"/>
      <c r="C1233" s="175"/>
      <c r="D1233" s="174"/>
      <c r="E1233" s="172"/>
    </row>
    <row r="1234" ht="12.75" customHeight="1">
      <c r="A1234" s="175"/>
      <c r="B1234" s="175"/>
      <c r="C1234" s="175"/>
      <c r="D1234" s="174"/>
      <c r="E1234" s="172"/>
    </row>
    <row r="1235" ht="12.75" customHeight="1">
      <c r="A1235" s="175"/>
      <c r="B1235" s="175"/>
      <c r="C1235" s="175"/>
      <c r="D1235" s="174"/>
      <c r="E1235" s="172"/>
    </row>
    <row r="1236" ht="12.75" customHeight="1">
      <c r="A1236" s="175"/>
      <c r="B1236" s="175"/>
      <c r="C1236" s="175"/>
      <c r="D1236" s="174"/>
      <c r="E1236" s="172"/>
    </row>
    <row r="1237" ht="12.75" customHeight="1">
      <c r="A1237" s="175"/>
      <c r="B1237" s="175"/>
      <c r="C1237" s="175"/>
      <c r="D1237" s="174"/>
      <c r="E1237" s="172"/>
    </row>
    <row r="1238" ht="12.75" customHeight="1">
      <c r="A1238" s="175"/>
      <c r="B1238" s="175"/>
      <c r="C1238" s="175"/>
      <c r="D1238" s="174"/>
      <c r="E1238" s="172"/>
    </row>
    <row r="1239" ht="12.75" customHeight="1">
      <c r="A1239" s="175"/>
      <c r="B1239" s="175"/>
      <c r="C1239" s="175"/>
      <c r="D1239" s="174"/>
      <c r="E1239" s="172"/>
    </row>
    <row r="1240" ht="12.75" customHeight="1">
      <c r="A1240" s="175"/>
      <c r="B1240" s="175"/>
      <c r="C1240" s="175"/>
      <c r="D1240" s="174"/>
      <c r="E1240" s="172"/>
    </row>
    <row r="1241" ht="12.75" customHeight="1">
      <c r="A1241" s="175"/>
      <c r="B1241" s="175"/>
      <c r="C1241" s="175"/>
      <c r="D1241" s="174"/>
      <c r="E1241" s="172"/>
    </row>
    <row r="1242" ht="12.75" customHeight="1">
      <c r="A1242" s="175"/>
      <c r="B1242" s="175"/>
      <c r="C1242" s="175"/>
      <c r="D1242" s="174"/>
      <c r="E1242" s="172"/>
    </row>
    <row r="1243" ht="12.75" customHeight="1">
      <c r="A1243" s="175"/>
      <c r="B1243" s="175"/>
      <c r="C1243" s="175"/>
      <c r="D1243" s="174"/>
      <c r="E1243" s="172"/>
    </row>
    <row r="1244" ht="12.75" customHeight="1">
      <c r="A1244" s="175"/>
      <c r="B1244" s="175"/>
      <c r="C1244" s="175"/>
      <c r="D1244" s="174"/>
      <c r="E1244" s="172"/>
    </row>
    <row r="1245" ht="12.75" customHeight="1">
      <c r="A1245" s="175"/>
      <c r="B1245" s="175"/>
      <c r="C1245" s="175"/>
      <c r="D1245" s="174"/>
      <c r="E1245" s="172"/>
    </row>
    <row r="1246" ht="12.75" customHeight="1">
      <c r="A1246" s="175"/>
      <c r="B1246" s="175"/>
      <c r="C1246" s="175"/>
      <c r="D1246" s="174"/>
      <c r="E1246" s="172"/>
    </row>
    <row r="1247" ht="12.75" customHeight="1">
      <c r="A1247" s="175"/>
      <c r="B1247" s="175"/>
      <c r="C1247" s="175"/>
      <c r="D1247" s="174"/>
      <c r="E1247" s="172"/>
    </row>
    <row r="1248" ht="12.75" customHeight="1">
      <c r="A1248" s="175"/>
      <c r="B1248" s="175"/>
      <c r="C1248" s="175"/>
      <c r="D1248" s="174"/>
      <c r="E1248" s="172"/>
    </row>
    <row r="1249" ht="12.75" customHeight="1">
      <c r="A1249" s="175"/>
      <c r="B1249" s="175"/>
      <c r="C1249" s="175"/>
      <c r="D1249" s="174"/>
      <c r="E1249" s="172"/>
    </row>
    <row r="1250" ht="12.75" customHeight="1">
      <c r="A1250" s="175"/>
      <c r="B1250" s="175"/>
      <c r="C1250" s="175"/>
      <c r="D1250" s="174"/>
      <c r="E1250" s="172"/>
    </row>
    <row r="1251" ht="12.75" customHeight="1">
      <c r="A1251" s="175"/>
      <c r="B1251" s="175"/>
      <c r="C1251" s="175"/>
      <c r="D1251" s="174"/>
      <c r="E1251" s="172"/>
    </row>
    <row r="1252" ht="12.75" customHeight="1">
      <c r="A1252" s="175"/>
      <c r="B1252" s="175"/>
      <c r="C1252" s="175"/>
      <c r="D1252" s="174"/>
      <c r="E1252" s="172"/>
    </row>
    <row r="1253" ht="12.75" customHeight="1">
      <c r="A1253" s="175"/>
      <c r="B1253" s="175"/>
      <c r="C1253" s="175"/>
      <c r="D1253" s="174"/>
      <c r="E1253" s="172"/>
    </row>
    <row r="1254" ht="12.75" customHeight="1">
      <c r="A1254" s="175"/>
      <c r="B1254" s="175"/>
      <c r="C1254" s="175"/>
      <c r="D1254" s="174"/>
      <c r="E1254" s="172"/>
    </row>
    <row r="1255" ht="12.75" customHeight="1">
      <c r="A1255" s="175"/>
      <c r="B1255" s="175"/>
      <c r="C1255" s="175"/>
      <c r="D1255" s="174"/>
      <c r="E1255" s="172"/>
    </row>
    <row r="1256" ht="12.75" customHeight="1">
      <c r="A1256" s="175"/>
      <c r="B1256" s="175"/>
      <c r="C1256" s="175"/>
      <c r="D1256" s="174"/>
      <c r="E1256" s="172"/>
    </row>
    <row r="1257" ht="12.75" customHeight="1">
      <c r="A1257" s="175"/>
      <c r="B1257" s="175"/>
      <c r="C1257" s="175"/>
      <c r="D1257" s="174"/>
      <c r="E1257" s="172"/>
    </row>
    <row r="1258" ht="12.75" customHeight="1">
      <c r="A1258" s="175"/>
      <c r="B1258" s="175"/>
      <c r="C1258" s="175"/>
      <c r="D1258" s="174"/>
      <c r="E1258" s="172"/>
    </row>
    <row r="1259" ht="12.75" customHeight="1">
      <c r="A1259" s="175"/>
      <c r="B1259" s="175"/>
      <c r="C1259" s="175"/>
      <c r="D1259" s="174"/>
      <c r="E1259" s="172"/>
    </row>
    <row r="1260" ht="12.75" customHeight="1">
      <c r="A1260" s="175"/>
      <c r="B1260" s="175"/>
      <c r="C1260" s="175"/>
      <c r="D1260" s="174"/>
      <c r="E1260" s="172"/>
    </row>
    <row r="1261" ht="12.75" customHeight="1">
      <c r="A1261" s="175"/>
      <c r="B1261" s="175"/>
      <c r="C1261" s="175"/>
      <c r="D1261" s="174"/>
      <c r="E1261" s="172"/>
    </row>
    <row r="1262" ht="12.75" customHeight="1">
      <c r="A1262" s="175"/>
      <c r="B1262" s="175"/>
      <c r="C1262" s="175"/>
      <c r="D1262" s="174"/>
      <c r="E1262" s="172"/>
    </row>
    <row r="1263" ht="12.75" customHeight="1">
      <c r="A1263" s="175"/>
      <c r="B1263" s="175"/>
      <c r="C1263" s="175"/>
      <c r="D1263" s="174"/>
      <c r="E1263" s="172"/>
    </row>
    <row r="1264" ht="12.75" customHeight="1">
      <c r="A1264" s="175"/>
      <c r="B1264" s="175"/>
      <c r="C1264" s="175"/>
      <c r="D1264" s="174"/>
      <c r="E1264" s="172"/>
    </row>
    <row r="1265" ht="12.75" customHeight="1">
      <c r="A1265" s="175"/>
      <c r="B1265" s="175"/>
      <c r="C1265" s="175"/>
      <c r="D1265" s="174"/>
      <c r="E1265" s="172"/>
    </row>
    <row r="1266" ht="12.75" customHeight="1">
      <c r="A1266" s="175"/>
      <c r="B1266" s="175"/>
      <c r="C1266" s="175"/>
      <c r="D1266" s="174"/>
      <c r="E1266" s="172"/>
    </row>
    <row r="1267" ht="12.75" customHeight="1">
      <c r="A1267" s="175"/>
      <c r="B1267" s="175"/>
      <c r="C1267" s="175"/>
      <c r="D1267" s="174"/>
      <c r="E1267" s="172"/>
    </row>
    <row r="1268" ht="12.75" customHeight="1">
      <c r="A1268" s="175"/>
      <c r="B1268" s="175"/>
      <c r="C1268" s="175"/>
      <c r="D1268" s="174"/>
      <c r="E1268" s="172"/>
    </row>
    <row r="1269" ht="12.75" customHeight="1">
      <c r="A1269" s="175"/>
      <c r="B1269" s="175"/>
      <c r="C1269" s="175"/>
      <c r="D1269" s="174"/>
      <c r="E1269" s="172"/>
    </row>
    <row r="1270" ht="12.75" customHeight="1">
      <c r="A1270" s="175"/>
      <c r="B1270" s="175"/>
      <c r="C1270" s="175"/>
      <c r="D1270" s="174"/>
      <c r="E1270" s="172"/>
    </row>
    <row r="1271" ht="12.75" customHeight="1">
      <c r="A1271" s="175"/>
      <c r="B1271" s="175"/>
      <c r="C1271" s="175"/>
      <c r="D1271" s="174"/>
      <c r="E1271" s="172"/>
    </row>
    <row r="1272" ht="12.75" customHeight="1">
      <c r="A1272" s="175"/>
      <c r="B1272" s="175"/>
      <c r="C1272" s="175"/>
      <c r="D1272" s="174"/>
      <c r="E1272" s="172"/>
    </row>
    <row r="1273" ht="12.75" customHeight="1">
      <c r="A1273" s="175"/>
      <c r="B1273" s="175"/>
      <c r="C1273" s="175"/>
      <c r="D1273" s="174"/>
      <c r="E1273" s="172"/>
    </row>
    <row r="1274" ht="12.75" customHeight="1">
      <c r="A1274" s="175"/>
      <c r="B1274" s="175"/>
      <c r="C1274" s="175"/>
      <c r="D1274" s="174"/>
      <c r="E1274" s="172"/>
    </row>
    <row r="1275" ht="12.75" customHeight="1">
      <c r="A1275" s="175"/>
      <c r="B1275" s="175"/>
      <c r="C1275" s="175"/>
      <c r="D1275" s="174"/>
      <c r="E1275" s="172"/>
    </row>
    <row r="1276" ht="12.75" customHeight="1">
      <c r="A1276" s="175"/>
      <c r="B1276" s="175"/>
      <c r="C1276" s="175"/>
      <c r="D1276" s="174"/>
      <c r="E1276" s="172"/>
    </row>
    <row r="1277" ht="12.75" customHeight="1">
      <c r="A1277" s="175"/>
      <c r="B1277" s="175"/>
      <c r="C1277" s="175"/>
      <c r="D1277" s="174"/>
      <c r="E1277" s="172"/>
    </row>
    <row r="1278" ht="12.75" customHeight="1">
      <c r="A1278" s="175"/>
      <c r="B1278" s="175"/>
      <c r="C1278" s="175"/>
      <c r="D1278" s="174"/>
      <c r="E1278" s="172"/>
    </row>
    <row r="1279" ht="12.75" customHeight="1">
      <c r="A1279" s="175"/>
      <c r="B1279" s="175"/>
      <c r="C1279" s="175"/>
      <c r="D1279" s="174"/>
      <c r="E1279" s="172"/>
    </row>
    <row r="1280" ht="12.75" customHeight="1">
      <c r="A1280" s="175"/>
      <c r="B1280" s="175"/>
      <c r="C1280" s="175"/>
      <c r="D1280" s="174"/>
      <c r="E1280" s="172"/>
    </row>
    <row r="1281" ht="12.75" customHeight="1">
      <c r="A1281" s="175"/>
      <c r="B1281" s="175"/>
      <c r="C1281" s="175"/>
      <c r="D1281" s="174"/>
      <c r="E1281" s="172"/>
    </row>
    <row r="1282" ht="12.75" customHeight="1">
      <c r="A1282" s="175"/>
      <c r="B1282" s="175"/>
      <c r="C1282" s="175"/>
      <c r="D1282" s="174"/>
      <c r="E1282" s="172"/>
    </row>
    <row r="1283" ht="12.75" customHeight="1">
      <c r="A1283" s="175"/>
      <c r="B1283" s="175"/>
      <c r="C1283" s="175"/>
      <c r="D1283" s="174"/>
      <c r="E1283" s="172"/>
    </row>
    <row r="1284" ht="12.75" customHeight="1">
      <c r="A1284" s="175"/>
      <c r="B1284" s="175"/>
      <c r="C1284" s="175"/>
      <c r="D1284" s="174"/>
      <c r="E1284" s="172"/>
    </row>
    <row r="1285" ht="12.75" customHeight="1">
      <c r="A1285" s="175"/>
      <c r="B1285" s="175"/>
      <c r="C1285" s="175"/>
      <c r="D1285" s="174"/>
      <c r="E1285" s="172"/>
    </row>
    <row r="1286" ht="12.75" customHeight="1">
      <c r="A1286" s="175"/>
      <c r="B1286" s="175"/>
      <c r="C1286" s="175"/>
      <c r="D1286" s="174"/>
      <c r="E1286" s="172"/>
    </row>
    <row r="1287" ht="12.75" customHeight="1">
      <c r="A1287" s="175"/>
      <c r="B1287" s="175"/>
      <c r="C1287" s="175"/>
      <c r="D1287" s="174"/>
      <c r="E1287" s="172"/>
    </row>
    <row r="1288" ht="12.75" customHeight="1">
      <c r="A1288" s="175"/>
      <c r="B1288" s="175"/>
      <c r="C1288" s="175"/>
      <c r="D1288" s="174"/>
      <c r="E1288" s="172"/>
    </row>
    <row r="1289" ht="12.75" customHeight="1">
      <c r="A1289" s="175"/>
      <c r="B1289" s="175"/>
      <c r="C1289" s="175"/>
      <c r="D1289" s="174"/>
      <c r="E1289" s="172"/>
    </row>
    <row r="1290" ht="12.75" customHeight="1">
      <c r="A1290" s="175"/>
      <c r="B1290" s="175"/>
      <c r="C1290" s="175"/>
      <c r="D1290" s="174"/>
      <c r="E1290" s="172"/>
    </row>
    <row r="1291" ht="12.75" customHeight="1">
      <c r="A1291" s="175"/>
      <c r="B1291" s="175"/>
      <c r="C1291" s="175"/>
      <c r="D1291" s="174"/>
      <c r="E1291" s="172"/>
    </row>
    <row r="1292" ht="12.75" customHeight="1">
      <c r="A1292" s="175"/>
      <c r="B1292" s="175"/>
      <c r="C1292" s="175"/>
      <c r="D1292" s="174"/>
      <c r="E1292" s="172"/>
    </row>
    <row r="1293" ht="12.75" customHeight="1">
      <c r="A1293" s="175"/>
      <c r="B1293" s="175"/>
      <c r="C1293" s="175"/>
      <c r="D1293" s="174"/>
      <c r="E1293" s="172"/>
    </row>
    <row r="1294" ht="12.75" customHeight="1">
      <c r="A1294" s="175"/>
      <c r="B1294" s="175"/>
      <c r="C1294" s="175"/>
      <c r="D1294" s="174"/>
      <c r="E1294" s="172"/>
    </row>
    <row r="1295" ht="12.75" customHeight="1">
      <c r="A1295" s="175"/>
      <c r="B1295" s="175"/>
      <c r="C1295" s="175"/>
      <c r="D1295" s="174"/>
      <c r="E1295" s="172"/>
    </row>
    <row r="1296" ht="12.75" customHeight="1">
      <c r="A1296" s="175"/>
      <c r="B1296" s="175"/>
      <c r="C1296" s="175"/>
      <c r="D1296" s="174"/>
      <c r="E1296" s="172"/>
    </row>
    <row r="1297" ht="12.75" customHeight="1">
      <c r="A1297" s="175"/>
      <c r="B1297" s="175"/>
      <c r="C1297" s="175"/>
      <c r="D1297" s="174"/>
      <c r="E1297" s="172"/>
    </row>
    <row r="1298" ht="12.75" customHeight="1">
      <c r="A1298" s="175"/>
      <c r="B1298" s="175"/>
      <c r="C1298" s="175"/>
      <c r="D1298" s="174"/>
      <c r="E1298" s="172"/>
    </row>
    <row r="1299" ht="12.75" customHeight="1">
      <c r="A1299" s="175"/>
      <c r="B1299" s="175"/>
      <c r="C1299" s="175"/>
      <c r="D1299" s="174"/>
      <c r="E1299" s="172"/>
    </row>
    <row r="1300" ht="12.75" customHeight="1">
      <c r="A1300" s="175"/>
      <c r="B1300" s="175"/>
      <c r="C1300" s="175"/>
      <c r="D1300" s="174"/>
      <c r="E1300" s="172"/>
    </row>
    <row r="1301" ht="12.75" customHeight="1">
      <c r="A1301" s="175"/>
      <c r="B1301" s="175"/>
      <c r="C1301" s="175"/>
      <c r="D1301" s="174"/>
      <c r="E1301" s="172"/>
    </row>
    <row r="1302" ht="12.75" customHeight="1">
      <c r="A1302" s="175"/>
      <c r="B1302" s="175"/>
      <c r="C1302" s="175"/>
      <c r="D1302" s="174"/>
      <c r="E1302" s="172"/>
    </row>
    <row r="1303" ht="12.75" customHeight="1">
      <c r="A1303" s="175"/>
      <c r="B1303" s="175"/>
      <c r="C1303" s="175"/>
      <c r="D1303" s="174"/>
      <c r="E1303" s="172"/>
    </row>
    <row r="1304" ht="12.75" customHeight="1">
      <c r="A1304" s="175"/>
      <c r="B1304" s="175"/>
      <c r="C1304" s="175"/>
      <c r="D1304" s="174"/>
      <c r="E1304" s="172"/>
    </row>
    <row r="1305" ht="12.75" customHeight="1">
      <c r="A1305" s="175"/>
      <c r="B1305" s="175"/>
      <c r="C1305" s="175"/>
      <c r="D1305" s="174"/>
      <c r="E1305" s="172"/>
    </row>
    <row r="1306" ht="12.75" customHeight="1">
      <c r="A1306" s="175"/>
      <c r="B1306" s="175"/>
      <c r="C1306" s="175"/>
      <c r="D1306" s="174"/>
      <c r="E1306" s="172"/>
    </row>
    <row r="1307" ht="12.75" customHeight="1">
      <c r="A1307" s="175"/>
      <c r="B1307" s="175"/>
      <c r="C1307" s="175"/>
      <c r="D1307" s="174"/>
      <c r="E1307" s="172"/>
    </row>
    <row r="1308" ht="12.75" customHeight="1">
      <c r="A1308" s="175"/>
      <c r="B1308" s="175"/>
      <c r="C1308" s="175"/>
      <c r="D1308" s="174"/>
      <c r="E1308" s="172"/>
    </row>
    <row r="1309" ht="12.75" customHeight="1">
      <c r="A1309" s="175"/>
      <c r="B1309" s="175"/>
      <c r="C1309" s="175"/>
      <c r="D1309" s="174"/>
      <c r="E1309" s="172"/>
    </row>
    <row r="1310" ht="12.75" customHeight="1">
      <c r="A1310" s="175"/>
      <c r="B1310" s="175"/>
      <c r="C1310" s="175"/>
      <c r="D1310" s="174"/>
      <c r="E1310" s="172"/>
    </row>
    <row r="1311" ht="12.75" customHeight="1">
      <c r="A1311" s="175"/>
      <c r="B1311" s="175"/>
      <c r="C1311" s="175"/>
      <c r="D1311" s="174"/>
      <c r="E1311" s="172"/>
    </row>
    <row r="1312" ht="12.75" customHeight="1">
      <c r="A1312" s="175"/>
      <c r="B1312" s="175"/>
      <c r="C1312" s="175"/>
      <c r="D1312" s="174"/>
      <c r="E1312" s="172"/>
    </row>
    <row r="1313" ht="12.75" customHeight="1">
      <c r="A1313" s="175"/>
      <c r="B1313" s="175"/>
      <c r="C1313" s="175"/>
      <c r="D1313" s="174"/>
      <c r="E1313" s="172"/>
    </row>
    <row r="1314" ht="12.75" customHeight="1">
      <c r="A1314" s="175"/>
      <c r="B1314" s="175"/>
      <c r="C1314" s="175"/>
      <c r="D1314" s="174"/>
      <c r="E1314" s="172"/>
    </row>
    <row r="1315" ht="12.75" customHeight="1">
      <c r="A1315" s="175"/>
      <c r="B1315" s="175"/>
      <c r="C1315" s="175"/>
      <c r="D1315" s="174"/>
      <c r="E1315" s="172"/>
    </row>
    <row r="1316" ht="12.75" customHeight="1">
      <c r="A1316" s="175"/>
      <c r="B1316" s="175"/>
      <c r="C1316" s="175"/>
      <c r="D1316" s="174"/>
      <c r="E1316" s="172"/>
    </row>
    <row r="1317" ht="12.75" customHeight="1">
      <c r="A1317" s="175"/>
      <c r="B1317" s="175"/>
      <c r="C1317" s="175"/>
      <c r="D1317" s="174"/>
      <c r="E1317" s="172"/>
    </row>
    <row r="1318" ht="12.75" customHeight="1">
      <c r="A1318" s="175"/>
      <c r="B1318" s="175"/>
      <c r="C1318" s="175"/>
      <c r="D1318" s="174"/>
      <c r="E1318" s="172"/>
    </row>
    <row r="1319" ht="12.75" customHeight="1">
      <c r="A1319" s="175"/>
      <c r="B1319" s="175"/>
      <c r="C1319" s="175"/>
      <c r="D1319" s="174"/>
      <c r="E1319" s="172"/>
    </row>
    <row r="1320" ht="12.75" customHeight="1">
      <c r="A1320" s="175"/>
      <c r="B1320" s="175"/>
      <c r="C1320" s="175"/>
      <c r="D1320" s="174"/>
      <c r="E1320" s="172"/>
    </row>
    <row r="1321" ht="12.75" customHeight="1">
      <c r="A1321" s="175"/>
      <c r="B1321" s="175"/>
      <c r="C1321" s="175"/>
      <c r="D1321" s="174"/>
      <c r="E1321" s="172"/>
    </row>
    <row r="1322" ht="12.75" customHeight="1">
      <c r="A1322" s="175"/>
      <c r="B1322" s="175"/>
      <c r="C1322" s="175"/>
      <c r="D1322" s="174"/>
      <c r="E1322" s="172"/>
    </row>
    <row r="1323" ht="12.75" customHeight="1">
      <c r="A1323" s="175"/>
      <c r="B1323" s="175"/>
      <c r="C1323" s="175"/>
      <c r="D1323" s="174"/>
      <c r="E1323" s="172"/>
    </row>
    <row r="1324" ht="12.75" customHeight="1">
      <c r="A1324" s="175"/>
      <c r="B1324" s="175"/>
      <c r="C1324" s="175"/>
      <c r="D1324" s="174"/>
      <c r="E1324" s="172"/>
    </row>
    <row r="1325" ht="12.75" customHeight="1">
      <c r="A1325" s="175"/>
      <c r="B1325" s="175"/>
      <c r="C1325" s="175"/>
      <c r="D1325" s="174"/>
      <c r="E1325" s="172"/>
    </row>
    <row r="1326" ht="12.75" customHeight="1">
      <c r="A1326" s="175"/>
      <c r="B1326" s="175"/>
      <c r="C1326" s="175"/>
      <c r="D1326" s="174"/>
      <c r="E1326" s="172"/>
    </row>
    <row r="1327" ht="12.75" customHeight="1">
      <c r="A1327" s="175"/>
      <c r="B1327" s="175"/>
      <c r="C1327" s="175"/>
      <c r="D1327" s="174"/>
      <c r="E1327" s="172"/>
    </row>
    <row r="1328" ht="12.75" customHeight="1">
      <c r="A1328" s="175"/>
      <c r="B1328" s="175"/>
      <c r="C1328" s="175"/>
      <c r="D1328" s="174"/>
      <c r="E1328" s="172"/>
    </row>
    <row r="1329" ht="12.75" customHeight="1">
      <c r="A1329" s="175"/>
      <c r="B1329" s="175"/>
      <c r="C1329" s="175"/>
      <c r="D1329" s="174"/>
      <c r="E1329" s="172"/>
    </row>
    <row r="1330" ht="12.75" customHeight="1">
      <c r="A1330" s="175"/>
      <c r="B1330" s="175"/>
      <c r="C1330" s="175"/>
      <c r="D1330" s="174"/>
      <c r="E1330" s="172"/>
    </row>
    <row r="1331" ht="12.75" customHeight="1">
      <c r="A1331" s="175"/>
      <c r="B1331" s="175"/>
      <c r="C1331" s="175"/>
      <c r="D1331" s="174"/>
      <c r="E1331" s="172"/>
    </row>
    <row r="1332" ht="12.75" customHeight="1">
      <c r="A1332" s="175"/>
      <c r="B1332" s="175"/>
      <c r="C1332" s="175"/>
      <c r="D1332" s="174"/>
      <c r="E1332" s="172"/>
    </row>
    <row r="1333" ht="12.75" customHeight="1">
      <c r="A1333" s="175"/>
      <c r="B1333" s="175"/>
      <c r="C1333" s="175"/>
      <c r="D1333" s="174"/>
      <c r="E1333" s="172"/>
    </row>
    <row r="1334" ht="12.75" customHeight="1">
      <c r="A1334" s="175"/>
      <c r="B1334" s="175"/>
      <c r="C1334" s="175"/>
      <c r="D1334" s="174"/>
      <c r="E1334" s="172"/>
    </row>
    <row r="1335" ht="12.75" customHeight="1">
      <c r="A1335" s="175"/>
      <c r="B1335" s="175"/>
      <c r="C1335" s="175"/>
      <c r="D1335" s="174"/>
      <c r="E1335" s="172"/>
    </row>
    <row r="1336" ht="12.75" customHeight="1">
      <c r="A1336" s="175"/>
      <c r="B1336" s="175"/>
      <c r="C1336" s="175"/>
      <c r="D1336" s="174"/>
      <c r="E1336" s="172"/>
    </row>
    <row r="1337" ht="12.75" customHeight="1">
      <c r="A1337" s="175"/>
      <c r="B1337" s="175"/>
      <c r="C1337" s="175"/>
      <c r="D1337" s="174"/>
      <c r="E1337" s="172"/>
    </row>
    <row r="1338" ht="12.75" customHeight="1">
      <c r="A1338" s="175"/>
      <c r="B1338" s="175"/>
      <c r="C1338" s="175"/>
      <c r="D1338" s="174"/>
      <c r="E1338" s="172"/>
    </row>
    <row r="1339" ht="12.75" customHeight="1">
      <c r="A1339" s="175"/>
      <c r="B1339" s="175"/>
      <c r="C1339" s="175"/>
      <c r="D1339" s="174"/>
      <c r="E1339" s="172"/>
    </row>
    <row r="1340" ht="12.75" customHeight="1">
      <c r="A1340" s="175"/>
      <c r="B1340" s="175"/>
      <c r="C1340" s="175"/>
      <c r="D1340" s="174"/>
      <c r="E1340" s="172"/>
    </row>
    <row r="1341" ht="12.75" customHeight="1">
      <c r="A1341" s="175"/>
      <c r="B1341" s="175"/>
      <c r="C1341" s="175"/>
      <c r="D1341" s="174"/>
      <c r="E1341" s="172"/>
    </row>
    <row r="1342" ht="12.75" customHeight="1">
      <c r="A1342" s="175"/>
      <c r="B1342" s="175"/>
      <c r="C1342" s="175"/>
      <c r="D1342" s="174"/>
      <c r="E1342" s="172"/>
    </row>
    <row r="1343" ht="12.75" customHeight="1">
      <c r="A1343" s="175"/>
      <c r="B1343" s="175"/>
      <c r="C1343" s="175"/>
      <c r="D1343" s="174"/>
      <c r="E1343" s="172"/>
    </row>
    <row r="1344" ht="12.75" customHeight="1">
      <c r="A1344" s="175"/>
      <c r="B1344" s="175"/>
      <c r="C1344" s="175"/>
      <c r="D1344" s="174"/>
      <c r="E1344" s="172"/>
    </row>
    <row r="1345" ht="12.75" customHeight="1">
      <c r="A1345" s="175"/>
      <c r="B1345" s="175"/>
      <c r="C1345" s="175"/>
      <c r="D1345" s="174"/>
      <c r="E1345" s="172"/>
    </row>
    <row r="1346" ht="12.75" customHeight="1">
      <c r="A1346" s="175"/>
      <c r="B1346" s="175"/>
      <c r="C1346" s="175"/>
      <c r="D1346" s="174"/>
      <c r="E1346" s="172"/>
    </row>
    <row r="1347" ht="12.75" customHeight="1">
      <c r="A1347" s="175"/>
      <c r="B1347" s="175"/>
      <c r="C1347" s="175"/>
      <c r="D1347" s="174"/>
      <c r="E1347" s="172"/>
    </row>
    <row r="1348" ht="12.75" customHeight="1">
      <c r="A1348" s="175"/>
      <c r="B1348" s="175"/>
      <c r="C1348" s="175"/>
      <c r="D1348" s="174"/>
      <c r="E1348" s="172"/>
    </row>
    <row r="1349" ht="12.75" customHeight="1">
      <c r="A1349" s="175"/>
      <c r="B1349" s="175"/>
      <c r="C1349" s="175"/>
      <c r="D1349" s="174"/>
      <c r="E1349" s="172"/>
    </row>
    <row r="1350" ht="12.75" customHeight="1">
      <c r="A1350" s="175"/>
      <c r="B1350" s="175"/>
      <c r="C1350" s="175"/>
      <c r="D1350" s="174"/>
      <c r="E1350" s="172"/>
    </row>
    <row r="1351" ht="12.75" customHeight="1">
      <c r="A1351" s="175"/>
      <c r="B1351" s="175"/>
      <c r="C1351" s="175"/>
      <c r="D1351" s="174"/>
      <c r="E1351" s="172"/>
    </row>
    <row r="1352" ht="12.75" customHeight="1">
      <c r="A1352" s="175"/>
      <c r="B1352" s="175"/>
      <c r="C1352" s="175"/>
      <c r="D1352" s="174"/>
      <c r="E1352" s="172"/>
    </row>
    <row r="1353" ht="12.75" customHeight="1">
      <c r="A1353" s="175"/>
      <c r="B1353" s="175"/>
      <c r="C1353" s="175"/>
      <c r="D1353" s="174"/>
      <c r="E1353" s="172"/>
    </row>
    <row r="1354" ht="12.75" customHeight="1">
      <c r="A1354" s="175"/>
      <c r="B1354" s="175"/>
      <c r="C1354" s="175"/>
      <c r="D1354" s="174"/>
      <c r="E1354" s="172"/>
    </row>
    <row r="1355" ht="12.75" customHeight="1">
      <c r="A1355" s="175"/>
      <c r="B1355" s="175"/>
      <c r="C1355" s="175"/>
      <c r="D1355" s="174"/>
      <c r="E1355" s="172"/>
    </row>
    <row r="1356" ht="12.75" customHeight="1">
      <c r="A1356" s="175"/>
      <c r="B1356" s="175"/>
      <c r="C1356" s="175"/>
      <c r="D1356" s="174"/>
      <c r="E1356" s="172"/>
    </row>
    <row r="1357" ht="12.75" customHeight="1">
      <c r="A1357" s="175"/>
      <c r="B1357" s="175"/>
      <c r="C1357" s="175"/>
      <c r="D1357" s="174"/>
      <c r="E1357" s="172"/>
    </row>
    <row r="1358" ht="12.75" customHeight="1">
      <c r="A1358" s="175"/>
      <c r="B1358" s="175"/>
      <c r="C1358" s="175"/>
      <c r="D1358" s="174"/>
      <c r="E1358" s="172"/>
    </row>
    <row r="1359" ht="12.75" customHeight="1">
      <c r="A1359" s="175"/>
      <c r="B1359" s="175"/>
      <c r="C1359" s="175"/>
      <c r="D1359" s="174"/>
      <c r="E1359" s="172"/>
    </row>
    <row r="1360" ht="12.75" customHeight="1">
      <c r="A1360" s="175"/>
      <c r="B1360" s="175"/>
      <c r="C1360" s="175"/>
      <c r="D1360" s="174"/>
      <c r="E1360" s="172"/>
    </row>
    <row r="1361" ht="12.75" customHeight="1">
      <c r="A1361" s="175"/>
      <c r="B1361" s="175"/>
      <c r="C1361" s="175"/>
      <c r="D1361" s="174"/>
      <c r="E1361" s="172"/>
    </row>
    <row r="1362" ht="12.75" customHeight="1">
      <c r="A1362" s="175"/>
      <c r="B1362" s="175"/>
      <c r="C1362" s="175"/>
      <c r="D1362" s="174"/>
      <c r="E1362" s="172"/>
    </row>
    <row r="1363" ht="12.75" customHeight="1">
      <c r="A1363" s="175"/>
      <c r="B1363" s="175"/>
      <c r="C1363" s="175"/>
      <c r="D1363" s="174"/>
      <c r="E1363" s="172"/>
    </row>
    <row r="1364" ht="12.75" customHeight="1">
      <c r="A1364" s="175"/>
      <c r="B1364" s="175"/>
      <c r="C1364" s="175"/>
      <c r="D1364" s="174"/>
      <c r="E1364" s="172"/>
    </row>
    <row r="1365" ht="12.75" customHeight="1">
      <c r="A1365" s="175"/>
      <c r="B1365" s="175"/>
      <c r="C1365" s="175"/>
      <c r="D1365" s="174"/>
      <c r="E1365" s="172"/>
    </row>
    <row r="1366" ht="12.75" customHeight="1">
      <c r="A1366" s="175"/>
      <c r="B1366" s="175"/>
      <c r="C1366" s="175"/>
      <c r="D1366" s="174"/>
      <c r="E1366" s="172"/>
    </row>
    <row r="1367" ht="12.75" customHeight="1">
      <c r="A1367" s="175"/>
      <c r="B1367" s="175"/>
      <c r="C1367" s="175"/>
      <c r="D1367" s="174"/>
      <c r="E1367" s="172"/>
    </row>
    <row r="1368" ht="12.75" customHeight="1">
      <c r="A1368" s="175"/>
      <c r="B1368" s="175"/>
      <c r="C1368" s="175"/>
      <c r="D1368" s="174"/>
      <c r="E1368" s="172"/>
    </row>
    <row r="1369" ht="12.75" customHeight="1">
      <c r="A1369" s="175"/>
      <c r="B1369" s="175"/>
      <c r="C1369" s="175"/>
      <c r="D1369" s="174"/>
      <c r="E1369" s="172"/>
    </row>
    <row r="1370" ht="12.75" customHeight="1">
      <c r="A1370" s="175"/>
      <c r="B1370" s="175"/>
      <c r="C1370" s="175"/>
      <c r="D1370" s="174"/>
      <c r="E1370" s="172"/>
    </row>
    <row r="1371" ht="12.75" customHeight="1">
      <c r="A1371" s="175"/>
      <c r="B1371" s="175"/>
      <c r="C1371" s="175"/>
      <c r="D1371" s="174"/>
      <c r="E1371" s="172"/>
    </row>
    <row r="1372" ht="12.75" customHeight="1">
      <c r="A1372" s="175"/>
      <c r="B1372" s="175"/>
      <c r="C1372" s="175"/>
      <c r="D1372" s="174"/>
      <c r="E1372" s="172"/>
    </row>
    <row r="1373" ht="12.75" customHeight="1">
      <c r="A1373" s="175"/>
      <c r="B1373" s="175"/>
      <c r="C1373" s="175"/>
      <c r="D1373" s="174"/>
      <c r="E1373" s="172"/>
    </row>
    <row r="1374" ht="12.75" customHeight="1">
      <c r="A1374" s="175"/>
      <c r="B1374" s="175"/>
      <c r="C1374" s="175"/>
      <c r="D1374" s="174"/>
      <c r="E1374" s="172"/>
    </row>
    <row r="1375" ht="12.75" customHeight="1">
      <c r="A1375" s="175"/>
      <c r="B1375" s="175"/>
      <c r="C1375" s="175"/>
      <c r="D1375" s="174"/>
      <c r="E1375" s="172"/>
    </row>
    <row r="1376" ht="12.75" customHeight="1">
      <c r="A1376" s="175"/>
      <c r="B1376" s="175"/>
      <c r="C1376" s="175"/>
      <c r="D1376" s="174"/>
      <c r="E1376" s="172"/>
    </row>
    <row r="1377" ht="12.75" customHeight="1">
      <c r="A1377" s="175"/>
      <c r="B1377" s="175"/>
      <c r="C1377" s="175"/>
      <c r="D1377" s="174"/>
      <c r="E1377" s="172"/>
    </row>
    <row r="1378" ht="12.75" customHeight="1">
      <c r="A1378" s="175"/>
      <c r="B1378" s="175"/>
      <c r="C1378" s="175"/>
      <c r="D1378" s="174"/>
      <c r="E1378" s="172"/>
    </row>
    <row r="1379" ht="12.75" customHeight="1">
      <c r="A1379" s="175"/>
      <c r="B1379" s="175"/>
      <c r="C1379" s="175"/>
      <c r="D1379" s="174"/>
      <c r="E1379" s="172"/>
    </row>
    <row r="1380" ht="12.75" customHeight="1">
      <c r="A1380" s="175"/>
      <c r="B1380" s="175"/>
      <c r="C1380" s="175"/>
      <c r="D1380" s="174"/>
      <c r="E1380" s="172"/>
    </row>
    <row r="1381" ht="12.75" customHeight="1">
      <c r="A1381" s="175"/>
      <c r="B1381" s="175"/>
      <c r="C1381" s="175"/>
      <c r="D1381" s="174"/>
      <c r="E1381" s="172"/>
    </row>
    <row r="1382" ht="12.75" customHeight="1">
      <c r="A1382" s="175"/>
      <c r="B1382" s="175"/>
      <c r="C1382" s="175"/>
      <c r="D1382" s="174"/>
      <c r="E1382" s="172"/>
    </row>
    <row r="1383" ht="12.75" customHeight="1">
      <c r="A1383" s="175"/>
      <c r="B1383" s="175"/>
      <c r="C1383" s="175"/>
      <c r="D1383" s="174"/>
      <c r="E1383" s="172"/>
    </row>
    <row r="1384" ht="12.75" customHeight="1">
      <c r="A1384" s="175"/>
      <c r="B1384" s="175"/>
      <c r="C1384" s="175"/>
      <c r="D1384" s="174"/>
      <c r="E1384" s="172"/>
    </row>
    <row r="1385" ht="12.75" customHeight="1">
      <c r="A1385" s="175"/>
      <c r="B1385" s="175"/>
      <c r="C1385" s="175"/>
      <c r="D1385" s="174"/>
      <c r="E1385" s="172"/>
    </row>
    <row r="1386" ht="12.75" customHeight="1">
      <c r="A1386" s="175"/>
      <c r="B1386" s="175"/>
      <c r="C1386" s="175"/>
      <c r="D1386" s="174"/>
      <c r="E1386" s="172"/>
    </row>
    <row r="1387" ht="12.75" customHeight="1">
      <c r="A1387" s="175"/>
      <c r="B1387" s="175"/>
      <c r="C1387" s="175"/>
      <c r="D1387" s="174"/>
      <c r="E1387" s="172"/>
    </row>
    <row r="1388" ht="12.75" customHeight="1">
      <c r="A1388" s="175"/>
      <c r="B1388" s="175"/>
      <c r="C1388" s="175"/>
      <c r="D1388" s="174"/>
      <c r="E1388" s="172"/>
    </row>
    <row r="1389" ht="12.75" customHeight="1">
      <c r="A1389" s="175"/>
      <c r="B1389" s="175"/>
      <c r="C1389" s="175"/>
      <c r="D1389" s="174"/>
      <c r="E1389" s="172"/>
    </row>
    <row r="1390" ht="12.75" customHeight="1">
      <c r="A1390" s="175"/>
      <c r="B1390" s="175"/>
      <c r="C1390" s="175"/>
      <c r="D1390" s="174"/>
      <c r="E1390" s="172"/>
    </row>
    <row r="1391" ht="12.75" customHeight="1">
      <c r="A1391" s="175"/>
      <c r="B1391" s="175"/>
      <c r="C1391" s="175"/>
      <c r="D1391" s="174"/>
      <c r="E1391" s="172"/>
    </row>
    <row r="1392" ht="12.75" customHeight="1">
      <c r="A1392" s="175"/>
      <c r="B1392" s="175"/>
      <c r="C1392" s="175"/>
      <c r="D1392" s="174"/>
      <c r="E1392" s="172"/>
    </row>
    <row r="1393" ht="12.75" customHeight="1">
      <c r="A1393" s="175"/>
      <c r="B1393" s="175"/>
      <c r="C1393" s="175"/>
      <c r="D1393" s="174"/>
      <c r="E1393" s="172"/>
    </row>
    <row r="1394" ht="12.75" customHeight="1">
      <c r="A1394" s="175"/>
      <c r="B1394" s="175"/>
      <c r="C1394" s="175"/>
      <c r="D1394" s="174"/>
      <c r="E1394" s="172"/>
    </row>
    <row r="1395" ht="12.75" customHeight="1">
      <c r="A1395" s="175"/>
      <c r="B1395" s="175"/>
      <c r="C1395" s="175"/>
      <c r="D1395" s="174"/>
      <c r="E1395" s="172"/>
    </row>
    <row r="1396" ht="12.75" customHeight="1">
      <c r="A1396" s="175"/>
      <c r="B1396" s="175"/>
      <c r="C1396" s="175"/>
      <c r="D1396" s="174"/>
      <c r="E1396" s="172"/>
    </row>
    <row r="1397" ht="12.75" customHeight="1">
      <c r="A1397" s="175"/>
      <c r="B1397" s="175"/>
      <c r="C1397" s="175"/>
      <c r="D1397" s="174"/>
      <c r="E1397" s="172"/>
    </row>
    <row r="1398" ht="12.75" customHeight="1">
      <c r="A1398" s="175"/>
      <c r="B1398" s="175"/>
      <c r="C1398" s="175"/>
      <c r="D1398" s="174"/>
      <c r="E1398" s="172"/>
    </row>
    <row r="1399" ht="12.75" customHeight="1">
      <c r="A1399" s="175"/>
      <c r="B1399" s="175"/>
      <c r="C1399" s="175"/>
      <c r="D1399" s="174"/>
      <c r="E1399" s="172"/>
    </row>
    <row r="1400" ht="12.75" customHeight="1">
      <c r="A1400" s="175"/>
      <c r="B1400" s="175"/>
      <c r="C1400" s="175"/>
      <c r="D1400" s="174"/>
      <c r="E1400" s="172"/>
    </row>
    <row r="1401" ht="12.75" customHeight="1">
      <c r="A1401" s="175"/>
      <c r="B1401" s="175"/>
      <c r="C1401" s="175"/>
      <c r="D1401" s="174"/>
      <c r="E1401" s="172"/>
    </row>
    <row r="1402" ht="12.75" customHeight="1">
      <c r="A1402" s="175"/>
      <c r="B1402" s="175"/>
      <c r="C1402" s="175"/>
      <c r="D1402" s="174"/>
      <c r="E1402" s="172"/>
    </row>
    <row r="1403" ht="12.75" customHeight="1">
      <c r="A1403" s="175"/>
      <c r="B1403" s="175"/>
      <c r="C1403" s="175"/>
      <c r="D1403" s="174"/>
      <c r="E1403" s="172"/>
    </row>
    <row r="1404" ht="12.75" customHeight="1">
      <c r="A1404" s="175"/>
      <c r="B1404" s="175"/>
      <c r="C1404" s="175"/>
      <c r="D1404" s="174"/>
      <c r="E1404" s="172"/>
    </row>
    <row r="1405" ht="12.75" customHeight="1">
      <c r="A1405" s="175"/>
      <c r="B1405" s="175"/>
      <c r="C1405" s="175"/>
      <c r="D1405" s="174"/>
      <c r="E1405" s="172"/>
    </row>
    <row r="1406" ht="12.75" customHeight="1">
      <c r="A1406" s="175"/>
      <c r="B1406" s="175"/>
      <c r="C1406" s="175"/>
      <c r="D1406" s="174"/>
      <c r="E1406" s="172"/>
    </row>
    <row r="1407" ht="12.75" customHeight="1">
      <c r="A1407" s="175"/>
      <c r="B1407" s="175"/>
      <c r="C1407" s="175"/>
      <c r="D1407" s="174"/>
      <c r="E1407" s="172"/>
    </row>
    <row r="1408" ht="12.75" customHeight="1">
      <c r="A1408" s="175"/>
      <c r="B1408" s="175"/>
      <c r="C1408" s="175"/>
      <c r="D1408" s="174"/>
      <c r="E1408" s="172"/>
    </row>
    <row r="1409" ht="12.75" customHeight="1">
      <c r="A1409" s="175"/>
      <c r="B1409" s="175"/>
      <c r="C1409" s="175"/>
      <c r="D1409" s="174"/>
      <c r="E1409" s="172"/>
    </row>
    <row r="1410" ht="12.75" customHeight="1">
      <c r="A1410" s="175"/>
      <c r="B1410" s="175"/>
      <c r="C1410" s="175"/>
      <c r="D1410" s="174"/>
      <c r="E1410" s="172"/>
    </row>
    <row r="1411" ht="12.75" customHeight="1">
      <c r="A1411" s="175"/>
      <c r="B1411" s="175"/>
      <c r="C1411" s="175"/>
      <c r="D1411" s="174"/>
      <c r="E1411" s="172"/>
    </row>
    <row r="1412" ht="12.75" customHeight="1">
      <c r="A1412" s="175"/>
      <c r="B1412" s="175"/>
      <c r="C1412" s="175"/>
      <c r="D1412" s="174"/>
      <c r="E1412" s="172"/>
    </row>
    <row r="1413" ht="12.75" customHeight="1">
      <c r="A1413" s="175"/>
      <c r="B1413" s="175"/>
      <c r="C1413" s="175"/>
      <c r="D1413" s="174"/>
      <c r="E1413" s="172"/>
    </row>
    <row r="1414" ht="12.75" customHeight="1">
      <c r="A1414" s="175"/>
      <c r="B1414" s="175"/>
      <c r="C1414" s="175"/>
      <c r="D1414" s="174"/>
      <c r="E1414" s="172"/>
    </row>
    <row r="1415" ht="12.75" customHeight="1">
      <c r="A1415" s="175"/>
      <c r="B1415" s="175"/>
      <c r="C1415" s="175"/>
      <c r="D1415" s="174"/>
      <c r="E1415" s="172"/>
    </row>
    <row r="1416" ht="12.75" customHeight="1">
      <c r="A1416" s="175"/>
      <c r="B1416" s="175"/>
      <c r="C1416" s="175"/>
      <c r="D1416" s="174"/>
      <c r="E1416" s="172"/>
    </row>
    <row r="1417" ht="12.75" customHeight="1">
      <c r="A1417" s="175"/>
      <c r="B1417" s="175"/>
      <c r="C1417" s="175"/>
      <c r="D1417" s="174"/>
      <c r="E1417" s="172"/>
    </row>
    <row r="1418" ht="12.75" customHeight="1">
      <c r="A1418" s="175"/>
      <c r="B1418" s="175"/>
      <c r="C1418" s="175"/>
      <c r="D1418" s="174"/>
      <c r="E1418" s="172"/>
    </row>
    <row r="1419" ht="12.75" customHeight="1">
      <c r="A1419" s="175"/>
      <c r="B1419" s="175"/>
      <c r="C1419" s="175"/>
      <c r="D1419" s="174"/>
      <c r="E1419" s="172"/>
    </row>
    <row r="1420" ht="12.75" customHeight="1">
      <c r="A1420" s="175"/>
      <c r="B1420" s="175"/>
      <c r="C1420" s="175"/>
      <c r="D1420" s="174"/>
      <c r="E1420" s="172"/>
    </row>
    <row r="1421" ht="12.75" customHeight="1">
      <c r="A1421" s="175"/>
      <c r="B1421" s="175"/>
      <c r="C1421" s="175"/>
      <c r="D1421" s="174"/>
      <c r="E1421" s="172"/>
    </row>
    <row r="1422" ht="12.75" customHeight="1">
      <c r="A1422" s="175"/>
      <c r="B1422" s="175"/>
      <c r="C1422" s="175"/>
      <c r="D1422" s="174"/>
      <c r="E1422" s="172"/>
    </row>
    <row r="1423" ht="12.75" customHeight="1">
      <c r="A1423" s="175"/>
      <c r="B1423" s="175"/>
      <c r="C1423" s="175"/>
      <c r="D1423" s="174"/>
      <c r="E1423" s="172"/>
    </row>
    <row r="1424" ht="12.75" customHeight="1">
      <c r="A1424" s="175"/>
      <c r="B1424" s="175"/>
      <c r="C1424" s="175"/>
      <c r="D1424" s="174"/>
      <c r="E1424" s="172"/>
    </row>
    <row r="1425" ht="12.75" customHeight="1">
      <c r="A1425" s="175"/>
      <c r="B1425" s="175"/>
      <c r="C1425" s="175"/>
      <c r="D1425" s="174"/>
      <c r="E1425" s="172"/>
    </row>
    <row r="1426" ht="12.75" customHeight="1">
      <c r="A1426" s="175"/>
      <c r="B1426" s="175"/>
      <c r="C1426" s="175"/>
      <c r="D1426" s="174"/>
      <c r="E1426" s="172"/>
    </row>
    <row r="1427" ht="12.75" customHeight="1">
      <c r="A1427" s="175"/>
      <c r="B1427" s="175"/>
      <c r="C1427" s="175"/>
      <c r="D1427" s="174"/>
      <c r="E1427" s="172"/>
    </row>
    <row r="1428" ht="12.75" customHeight="1">
      <c r="A1428" s="175"/>
      <c r="B1428" s="175"/>
      <c r="C1428" s="175"/>
      <c r="D1428" s="174"/>
      <c r="E1428" s="172"/>
    </row>
    <row r="1429" ht="12.75" customHeight="1">
      <c r="A1429" s="175"/>
      <c r="B1429" s="175"/>
      <c r="C1429" s="175"/>
      <c r="D1429" s="174"/>
      <c r="E1429" s="172"/>
    </row>
    <row r="1430" ht="12.75" customHeight="1">
      <c r="A1430" s="175"/>
      <c r="B1430" s="175"/>
      <c r="C1430" s="175"/>
      <c r="D1430" s="174"/>
      <c r="E1430" s="172"/>
    </row>
    <row r="1431" ht="12.75" customHeight="1">
      <c r="A1431" s="175"/>
      <c r="B1431" s="175"/>
      <c r="C1431" s="175"/>
      <c r="D1431" s="174"/>
      <c r="E1431" s="172"/>
    </row>
    <row r="1432" ht="12.75" customHeight="1">
      <c r="A1432" s="175"/>
      <c r="B1432" s="175"/>
      <c r="C1432" s="175"/>
      <c r="D1432" s="174"/>
      <c r="E1432" s="172"/>
    </row>
    <row r="1433" ht="12.75" customHeight="1">
      <c r="A1433" s="175"/>
      <c r="B1433" s="175"/>
      <c r="C1433" s="175"/>
      <c r="D1433" s="174"/>
      <c r="E1433" s="172"/>
    </row>
    <row r="1434" ht="12.75" customHeight="1">
      <c r="A1434" s="175"/>
      <c r="B1434" s="175"/>
      <c r="C1434" s="175"/>
      <c r="D1434" s="174"/>
      <c r="E1434" s="172"/>
    </row>
    <row r="1435" ht="12.75" customHeight="1">
      <c r="A1435" s="175"/>
      <c r="B1435" s="175"/>
      <c r="C1435" s="175"/>
      <c r="D1435" s="174"/>
      <c r="E1435" s="172"/>
    </row>
    <row r="1436" ht="12.75" customHeight="1">
      <c r="A1436" s="175"/>
      <c r="B1436" s="175"/>
      <c r="C1436" s="175"/>
      <c r="D1436" s="174"/>
      <c r="E1436" s="172"/>
    </row>
    <row r="1437" ht="12.75" customHeight="1">
      <c r="A1437" s="175"/>
      <c r="B1437" s="175"/>
      <c r="C1437" s="175"/>
      <c r="D1437" s="174"/>
      <c r="E1437" s="172"/>
    </row>
    <row r="1438" ht="12.75" customHeight="1">
      <c r="A1438" s="175"/>
      <c r="B1438" s="175"/>
      <c r="C1438" s="175"/>
      <c r="D1438" s="174"/>
      <c r="E1438" s="172"/>
    </row>
    <row r="1439" ht="12.75" customHeight="1">
      <c r="A1439" s="175"/>
      <c r="B1439" s="175"/>
      <c r="C1439" s="175"/>
      <c r="D1439" s="174"/>
      <c r="E1439" s="172"/>
    </row>
    <row r="1440" ht="12.75" customHeight="1">
      <c r="A1440" s="175"/>
      <c r="B1440" s="175"/>
      <c r="C1440" s="175"/>
      <c r="D1440" s="174"/>
      <c r="E1440" s="172"/>
    </row>
    <row r="1441" ht="12.75" customHeight="1">
      <c r="A1441" s="175"/>
      <c r="B1441" s="175"/>
      <c r="C1441" s="175"/>
      <c r="D1441" s="174"/>
      <c r="E1441" s="172"/>
    </row>
    <row r="1442" ht="12.75" customHeight="1">
      <c r="A1442" s="175"/>
      <c r="B1442" s="175"/>
      <c r="C1442" s="175"/>
      <c r="D1442" s="174"/>
      <c r="E1442" s="172"/>
    </row>
    <row r="1443" ht="12.75" customHeight="1">
      <c r="A1443" s="175"/>
      <c r="B1443" s="175"/>
      <c r="C1443" s="175"/>
      <c r="D1443" s="174"/>
      <c r="E1443" s="172"/>
    </row>
    <row r="1444" ht="12.75" customHeight="1">
      <c r="A1444" s="175"/>
      <c r="B1444" s="175"/>
      <c r="C1444" s="175"/>
      <c r="D1444" s="174"/>
      <c r="E1444" s="172"/>
    </row>
    <row r="1445" ht="12.75" customHeight="1">
      <c r="A1445" s="175"/>
      <c r="B1445" s="175"/>
      <c r="C1445" s="175"/>
      <c r="D1445" s="174"/>
      <c r="E1445" s="172"/>
    </row>
    <row r="1446" ht="12.75" customHeight="1">
      <c r="A1446" s="175"/>
      <c r="B1446" s="175"/>
      <c r="C1446" s="175"/>
      <c r="D1446" s="174"/>
      <c r="E1446" s="172"/>
    </row>
    <row r="1447" ht="12.75" customHeight="1">
      <c r="A1447" s="175"/>
      <c r="B1447" s="175"/>
      <c r="C1447" s="175"/>
      <c r="D1447" s="174"/>
      <c r="E1447" s="172"/>
    </row>
    <row r="1448" ht="12.75" customHeight="1">
      <c r="A1448" s="175"/>
      <c r="B1448" s="175"/>
      <c r="C1448" s="175"/>
      <c r="D1448" s="174"/>
      <c r="E1448" s="172"/>
    </row>
    <row r="1449" ht="12.75" customHeight="1">
      <c r="A1449" s="175"/>
      <c r="B1449" s="175"/>
      <c r="C1449" s="175"/>
      <c r="D1449" s="174"/>
      <c r="E1449" s="172"/>
    </row>
    <row r="1450" ht="12.75" customHeight="1">
      <c r="A1450" s="175"/>
      <c r="B1450" s="175"/>
      <c r="C1450" s="175"/>
      <c r="D1450" s="174"/>
      <c r="E1450" s="172"/>
    </row>
    <row r="1451" ht="12.75" customHeight="1">
      <c r="A1451" s="175"/>
      <c r="B1451" s="175"/>
      <c r="C1451" s="175"/>
      <c r="D1451" s="174"/>
      <c r="E1451" s="172"/>
    </row>
    <row r="1452" ht="12.75" customHeight="1">
      <c r="A1452" s="175"/>
      <c r="B1452" s="175"/>
      <c r="C1452" s="175"/>
      <c r="D1452" s="174"/>
      <c r="E1452" s="172"/>
    </row>
    <row r="1453" ht="12.75" customHeight="1">
      <c r="A1453" s="175"/>
      <c r="B1453" s="175"/>
      <c r="C1453" s="175"/>
      <c r="D1453" s="174"/>
      <c r="E1453" s="172"/>
    </row>
    <row r="1454" ht="12.75" customHeight="1">
      <c r="A1454" s="175"/>
      <c r="B1454" s="175"/>
      <c r="C1454" s="175"/>
      <c r="D1454" s="174"/>
      <c r="E1454" s="172"/>
    </row>
    <row r="1455" ht="12.75" customHeight="1">
      <c r="A1455" s="175"/>
      <c r="B1455" s="175"/>
      <c r="C1455" s="175"/>
      <c r="D1455" s="174"/>
      <c r="E1455" s="172"/>
    </row>
    <row r="1456" ht="12.75" customHeight="1">
      <c r="A1456" s="175"/>
      <c r="B1456" s="175"/>
      <c r="C1456" s="175"/>
      <c r="D1456" s="174"/>
      <c r="E1456" s="172"/>
    </row>
    <row r="1457" ht="12.75" customHeight="1">
      <c r="A1457" s="175"/>
      <c r="B1457" s="175"/>
      <c r="C1457" s="175"/>
      <c r="D1457" s="174"/>
      <c r="E1457" s="172"/>
    </row>
    <row r="1458" ht="12.75" customHeight="1">
      <c r="A1458" s="175"/>
      <c r="B1458" s="175"/>
      <c r="C1458" s="175"/>
      <c r="D1458" s="174"/>
      <c r="E1458" s="172"/>
    </row>
    <row r="1459" ht="12.75" customHeight="1">
      <c r="A1459" s="175"/>
      <c r="B1459" s="175"/>
      <c r="C1459" s="175"/>
      <c r="D1459" s="174"/>
      <c r="E1459" s="172"/>
    </row>
    <row r="1460" ht="12.75" customHeight="1">
      <c r="A1460" s="175"/>
      <c r="B1460" s="175"/>
      <c r="C1460" s="175"/>
      <c r="D1460" s="174"/>
      <c r="E1460" s="172"/>
    </row>
    <row r="1461" ht="12.75" customHeight="1">
      <c r="A1461" s="175"/>
      <c r="B1461" s="175"/>
      <c r="C1461" s="175"/>
      <c r="D1461" s="174"/>
      <c r="E1461" s="172"/>
    </row>
    <row r="1462" ht="12.75" customHeight="1">
      <c r="A1462" s="175"/>
      <c r="B1462" s="175"/>
      <c r="C1462" s="175"/>
      <c r="D1462" s="174"/>
      <c r="E1462" s="172"/>
    </row>
  </sheetData>
  <autoFilter ref="$A$1:$AB$636"/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88"/>
    <col customWidth="1" min="2" max="2" width="13.63"/>
    <col customWidth="1" min="3" max="3" width="9.63"/>
    <col customWidth="1" min="4" max="4" width="87.13"/>
    <col customWidth="1" min="5" max="5" width="34.88"/>
    <col customWidth="1" min="6" max="6" width="24.13"/>
    <col customWidth="1" min="7" max="7" width="21.63"/>
    <col customWidth="1" min="8" max="8" width="16.13"/>
    <col customWidth="1" min="9" max="9" width="9.13"/>
    <col customWidth="1" min="10" max="10" width="8.5"/>
    <col customWidth="1" min="11" max="11" width="5.13"/>
    <col customWidth="1" min="12" max="12" width="9.0"/>
    <col customWidth="1" min="13" max="13" width="12.38"/>
    <col customWidth="1" min="14" max="14" width="7.13"/>
    <col customWidth="1" min="15" max="15" width="9.63"/>
    <col customWidth="1" min="16" max="30" width="10.63"/>
  </cols>
  <sheetData>
    <row r="1" ht="12.75" customHeight="1">
      <c r="A1" s="166" t="str">
        <f>'DATA Processing'!A1</f>
        <v>partner_id/name</v>
      </c>
      <c r="B1" s="166" t="str">
        <f>'DATA Processing'!B1</f>
        <v>source_id/name</v>
      </c>
      <c r="C1" s="166" t="str">
        <f>'DATA Processing'!C1</f>
        <v>date_order</v>
      </c>
      <c r="D1" s="166" t="str">
        <f>'DATA Processing'!D1</f>
        <v>internal_note</v>
      </c>
      <c r="E1" s="176" t="str">
        <f>IFERROR(__xludf.DUMMYFUNCTION("QUERY('DATA Processing'!E:F, ""SELECT * WHERE Col1 &lt;&gt; 'FALSE'"", 1)"),"order_line/product_id/id")</f>
        <v>order_line/product_id/id</v>
      </c>
      <c r="F1" s="177" t="str">
        <f>IFERROR(__xludf.DUMMYFUNCTION("""COMPUTED_VALUE"""),"order_line/product_uom_qty")</f>
        <v>order_line/product_uom_qty</v>
      </c>
      <c r="G1" s="175"/>
      <c r="H1" s="175"/>
    </row>
    <row r="2" ht="12.75" customHeight="1">
      <c r="A2" s="169" t="str">
        <f>'DATA Processing'!A2</f>
        <v>Your Name</v>
      </c>
      <c r="B2" s="169" t="str">
        <f>'DATA Processing'!B2</f>
        <v>Charter agency</v>
      </c>
      <c r="C2" s="170">
        <f>'DATA Processing'!C2</f>
        <v>45509</v>
      </c>
      <c r="D2" s="169" t="str">
        <f>'DATA Processing'!D2</f>
        <v>Nombre: Nbr. of people / Nbr. Days/ Bateau: Boat Name/ Date de livraison: Delivery date/ Email:E-Mail / Portable:Cellphone/ Formule:</v>
      </c>
      <c r="E2" s="175" t="str">
        <f>IFERROR(__xludf.DUMMYFUNCTION("""COMPUTED_VALUE"""),"__export__.product_product_6942_a81807fd")</f>
        <v>__export__.product_product_6942_a81807fd</v>
      </c>
      <c r="F2" s="169" t="str">
        <f>IFERROR(__xludf.DUMMYFUNCTION("""COMPUTED_VALUE"""),"1.00")</f>
        <v>1.00</v>
      </c>
      <c r="G2" s="175"/>
      <c r="H2" s="175"/>
    </row>
    <row r="3" ht="12.75" customHeight="1">
      <c r="A3" s="128"/>
      <c r="E3" s="175" t="str">
        <f>IFERROR(__xludf.DUMMYFUNCTION("""COMPUTED_VALUE"""),"__export__.product_product_6032_451251ec")</f>
        <v>__export__.product_product_6032_451251ec</v>
      </c>
      <c r="F3" s="169" t="str">
        <f>IFERROR(__xludf.DUMMYFUNCTION("""COMPUTED_VALUE"""),"4555.00")</f>
        <v>4555.00</v>
      </c>
      <c r="G3" s="175"/>
      <c r="H3" s="175"/>
    </row>
    <row r="4" ht="12.75" customHeight="1">
      <c r="A4" s="128"/>
      <c r="E4" s="175"/>
      <c r="F4" s="169"/>
      <c r="G4" s="175"/>
      <c r="H4" s="175"/>
    </row>
    <row r="5" ht="12.75" customHeight="1">
      <c r="A5" s="169"/>
      <c r="B5" s="169"/>
      <c r="C5" s="169"/>
      <c r="D5" s="169"/>
      <c r="E5" s="175"/>
      <c r="F5" s="169"/>
      <c r="G5" s="175"/>
      <c r="H5" s="175"/>
    </row>
    <row r="6" ht="12.75" customHeight="1">
      <c r="E6" s="175"/>
      <c r="F6" s="169"/>
      <c r="G6" s="175"/>
      <c r="H6" s="175"/>
    </row>
    <row r="7" ht="12.75" customHeight="1">
      <c r="E7" s="175"/>
      <c r="F7" s="169"/>
      <c r="G7" s="175"/>
      <c r="H7" s="175"/>
    </row>
    <row r="8" ht="12.75" customHeight="1">
      <c r="A8" s="175"/>
      <c r="B8" s="175"/>
      <c r="C8" s="175"/>
      <c r="D8" s="175"/>
      <c r="E8" s="175"/>
      <c r="F8" s="169"/>
      <c r="G8" s="175"/>
      <c r="H8" s="175"/>
    </row>
    <row r="9" ht="12.75" customHeight="1">
      <c r="E9" s="175"/>
      <c r="F9" s="169"/>
      <c r="G9" s="175"/>
      <c r="H9" s="175"/>
    </row>
    <row r="10" ht="12.75" customHeight="1">
      <c r="A10" s="175"/>
      <c r="B10" s="175"/>
      <c r="C10" s="175"/>
      <c r="D10" s="175"/>
      <c r="E10" s="175"/>
      <c r="F10" s="169"/>
      <c r="G10" s="175"/>
      <c r="H10" s="175"/>
    </row>
    <row r="11" ht="12.75" customHeight="1">
      <c r="E11" s="175"/>
      <c r="F11" s="169"/>
      <c r="G11" s="175"/>
      <c r="H11" s="175"/>
    </row>
    <row r="12" ht="12.75" customHeight="1">
      <c r="E12" s="175"/>
      <c r="F12" s="169"/>
      <c r="G12" s="175"/>
      <c r="H12" s="175"/>
    </row>
    <row r="13" ht="12.75" customHeight="1">
      <c r="E13" s="175"/>
      <c r="F13" s="169"/>
      <c r="G13" s="175"/>
      <c r="H13" s="175"/>
    </row>
    <row r="14" ht="12.75" customHeight="1">
      <c r="E14" s="175"/>
      <c r="F14" s="169"/>
      <c r="G14" s="175"/>
      <c r="H14" s="175"/>
    </row>
    <row r="15" ht="12.75" customHeight="1">
      <c r="E15" s="175"/>
      <c r="F15" s="169"/>
      <c r="G15" s="175"/>
      <c r="H15" s="175"/>
    </row>
    <row r="16" ht="12.75" customHeight="1">
      <c r="E16" s="175"/>
      <c r="F16" s="169"/>
      <c r="G16" s="175"/>
      <c r="H16" s="175"/>
    </row>
    <row r="17" ht="12.75" customHeight="1">
      <c r="E17" s="175"/>
      <c r="F17" s="169"/>
      <c r="G17" s="175"/>
      <c r="H17" s="175"/>
    </row>
    <row r="18" ht="12.75" customHeight="1">
      <c r="E18" s="175"/>
      <c r="F18" s="169"/>
      <c r="G18" s="175"/>
      <c r="H18" s="175"/>
    </row>
    <row r="19" ht="12.75" customHeight="1">
      <c r="E19" s="175"/>
      <c r="F19" s="169"/>
      <c r="G19" s="175"/>
      <c r="H19" s="175"/>
    </row>
    <row r="20" ht="12.75" customHeight="1">
      <c r="E20" s="175"/>
      <c r="F20" s="169"/>
      <c r="G20" s="175"/>
      <c r="H20" s="175"/>
    </row>
    <row r="21" ht="12.75" customHeight="1">
      <c r="E21" s="175"/>
      <c r="F21" s="169"/>
      <c r="G21" s="175"/>
      <c r="H21" s="175"/>
    </row>
    <row r="22" ht="12.75" customHeight="1">
      <c r="E22" s="175"/>
      <c r="F22" s="169"/>
      <c r="G22" s="175"/>
      <c r="H22" s="175"/>
    </row>
    <row r="23" ht="12.75" customHeight="1">
      <c r="E23" s="175"/>
      <c r="F23" s="169"/>
      <c r="G23" s="175"/>
      <c r="H23" s="175"/>
    </row>
    <row r="24" ht="12.75" customHeight="1">
      <c r="E24" s="175"/>
      <c r="F24" s="169"/>
      <c r="G24" s="175"/>
      <c r="H24" s="175"/>
    </row>
    <row r="25" ht="12.75" customHeight="1">
      <c r="E25" s="175"/>
      <c r="F25" s="169"/>
      <c r="G25" s="175"/>
      <c r="H25" s="175"/>
    </row>
    <row r="26" ht="12.75" customHeight="1">
      <c r="E26" s="175"/>
      <c r="F26" s="169"/>
      <c r="G26" s="175"/>
      <c r="H26" s="175"/>
    </row>
    <row r="27" ht="12.75" customHeight="1">
      <c r="E27" s="175"/>
      <c r="F27" s="169"/>
      <c r="G27" s="175"/>
      <c r="H27" s="175"/>
    </row>
    <row r="28" ht="12.75" customHeight="1">
      <c r="E28" s="175"/>
      <c r="F28" s="169"/>
      <c r="G28" s="175"/>
      <c r="H28" s="175"/>
    </row>
    <row r="29" ht="12.75" customHeight="1">
      <c r="E29" s="175"/>
      <c r="F29" s="169"/>
      <c r="G29" s="175"/>
      <c r="H29" s="175"/>
    </row>
    <row r="30" ht="12.75" customHeight="1">
      <c r="E30" s="175"/>
      <c r="F30" s="169"/>
      <c r="G30" s="175"/>
      <c r="H30" s="175"/>
    </row>
    <row r="31" ht="12.75" customHeight="1">
      <c r="E31" s="175"/>
      <c r="F31" s="169"/>
      <c r="G31" s="175"/>
      <c r="H31" s="175"/>
    </row>
    <row r="32" ht="12.75" customHeight="1">
      <c r="E32" s="175"/>
      <c r="F32" s="169"/>
      <c r="G32" s="175"/>
      <c r="H32" s="175"/>
    </row>
    <row r="33" ht="12.75" customHeight="1">
      <c r="E33" s="175"/>
      <c r="F33" s="169"/>
      <c r="G33" s="175"/>
      <c r="H33" s="175"/>
    </row>
    <row r="34" ht="12.75" customHeight="1">
      <c r="E34" s="175"/>
      <c r="F34" s="169"/>
      <c r="G34" s="175"/>
      <c r="H34" s="175"/>
    </row>
    <row r="35" ht="12.75" customHeight="1">
      <c r="E35" s="175"/>
      <c r="F35" s="169"/>
      <c r="G35" s="175"/>
      <c r="H35" s="175"/>
    </row>
    <row r="36" ht="12.75" customHeight="1">
      <c r="E36" s="175"/>
      <c r="F36" s="169"/>
      <c r="G36" s="175"/>
      <c r="H36" s="175"/>
    </row>
    <row r="37" ht="12.75" customHeight="1">
      <c r="E37" s="175"/>
      <c r="F37" s="169"/>
      <c r="G37" s="175"/>
      <c r="H37" s="175"/>
    </row>
    <row r="38" ht="12.75" customHeight="1">
      <c r="E38" s="175"/>
      <c r="F38" s="169"/>
      <c r="G38" s="175"/>
      <c r="H38" s="175"/>
    </row>
    <row r="39" ht="12.75" customHeight="1">
      <c r="E39" s="175"/>
      <c r="F39" s="169"/>
      <c r="G39" s="175"/>
      <c r="H39" s="175"/>
    </row>
    <row r="40" ht="12.75" customHeight="1">
      <c r="E40" s="175"/>
      <c r="F40" s="169"/>
      <c r="G40" s="175"/>
      <c r="H40" s="175"/>
    </row>
    <row r="41" ht="12.75" customHeight="1">
      <c r="E41" s="175"/>
      <c r="F41" s="169"/>
      <c r="G41" s="175"/>
      <c r="H41" s="175"/>
    </row>
    <row r="42" ht="12.75" customHeight="1">
      <c r="E42" s="175"/>
      <c r="F42" s="169"/>
      <c r="G42" s="175"/>
      <c r="H42" s="175"/>
    </row>
    <row r="43" ht="12.75" customHeight="1">
      <c r="E43" s="175"/>
      <c r="F43" s="169"/>
      <c r="G43" s="175"/>
      <c r="H43" s="175"/>
    </row>
    <row r="44" ht="12.75" customHeight="1">
      <c r="E44" s="175"/>
      <c r="F44" s="169"/>
      <c r="G44" s="175"/>
      <c r="H44" s="175"/>
    </row>
    <row r="45" ht="12.75" customHeight="1">
      <c r="E45" s="175"/>
      <c r="F45" s="169"/>
      <c r="G45" s="175"/>
      <c r="H45" s="175"/>
    </row>
    <row r="46" ht="12.75" customHeight="1">
      <c r="E46" s="175"/>
      <c r="F46" s="169"/>
      <c r="G46" s="175"/>
      <c r="H46" s="175"/>
    </row>
    <row r="47" ht="12.75" customHeight="1">
      <c r="E47" s="175"/>
      <c r="F47" s="169"/>
      <c r="G47" s="175"/>
      <c r="H47" s="175"/>
    </row>
    <row r="48" ht="12.75" customHeight="1">
      <c r="E48" s="175"/>
      <c r="F48" s="169"/>
      <c r="G48" s="175"/>
      <c r="H48" s="175"/>
    </row>
    <row r="49" ht="12.75" customHeight="1">
      <c r="E49" s="175"/>
      <c r="F49" s="169"/>
      <c r="G49" s="175"/>
      <c r="H49" s="175"/>
    </row>
    <row r="50" ht="12.75" customHeight="1">
      <c r="E50" s="175"/>
      <c r="F50" s="169"/>
      <c r="G50" s="175"/>
      <c r="H50" s="175"/>
    </row>
    <row r="51" ht="12.75" customHeight="1">
      <c r="E51" s="175"/>
      <c r="F51" s="169"/>
      <c r="G51" s="175"/>
      <c r="H51" s="175"/>
    </row>
    <row r="52" ht="12.75" customHeight="1">
      <c r="E52" s="175"/>
      <c r="F52" s="169"/>
      <c r="G52" s="175"/>
      <c r="H52" s="175"/>
    </row>
    <row r="53" ht="12.75" customHeight="1">
      <c r="E53" s="175"/>
      <c r="F53" s="169"/>
      <c r="G53" s="175"/>
      <c r="H53" s="175"/>
    </row>
    <row r="54" ht="12.75" customHeight="1">
      <c r="E54" s="175"/>
      <c r="F54" s="169"/>
      <c r="G54" s="175"/>
      <c r="H54" s="175"/>
    </row>
    <row r="55" ht="12.75" customHeight="1">
      <c r="E55" s="175"/>
      <c r="F55" s="169"/>
      <c r="G55" s="175"/>
      <c r="H55" s="175"/>
    </row>
    <row r="56" ht="12.75" customHeight="1">
      <c r="E56" s="175"/>
      <c r="F56" s="169"/>
      <c r="G56" s="175"/>
      <c r="H56" s="175"/>
    </row>
    <row r="57" ht="12.75" customHeight="1">
      <c r="E57" s="175"/>
      <c r="F57" s="169"/>
      <c r="G57" s="175"/>
      <c r="H57" s="175"/>
    </row>
    <row r="58" ht="12.75" customHeight="1">
      <c r="E58" s="175"/>
      <c r="F58" s="169"/>
      <c r="G58" s="175"/>
      <c r="H58" s="175"/>
    </row>
    <row r="59" ht="12.75" customHeight="1">
      <c r="E59" s="175"/>
      <c r="F59" s="169"/>
      <c r="G59" s="175"/>
      <c r="H59" s="175"/>
    </row>
    <row r="60" ht="12.75" customHeight="1">
      <c r="E60" s="175"/>
      <c r="F60" s="169"/>
      <c r="G60" s="175"/>
      <c r="H60" s="175"/>
    </row>
    <row r="61" ht="12.75" customHeight="1">
      <c r="E61" s="175"/>
      <c r="F61" s="169"/>
      <c r="G61" s="175"/>
      <c r="H61" s="175"/>
    </row>
    <row r="62" ht="12.75" customHeight="1">
      <c r="E62" s="175"/>
      <c r="F62" s="169"/>
      <c r="G62" s="175"/>
      <c r="H62" s="175"/>
    </row>
    <row r="63" ht="12.75" customHeight="1">
      <c r="E63" s="175"/>
      <c r="F63" s="169"/>
      <c r="G63" s="175"/>
      <c r="H63" s="175"/>
    </row>
    <row r="64" ht="12.75" customHeight="1">
      <c r="E64" s="175"/>
      <c r="F64" s="169"/>
      <c r="G64" s="175"/>
      <c r="H64" s="175"/>
    </row>
    <row r="65" ht="12.75" customHeight="1">
      <c r="E65" s="175"/>
      <c r="F65" s="169"/>
      <c r="G65" s="175"/>
      <c r="H65" s="175"/>
    </row>
    <row r="66" ht="12.75" customHeight="1">
      <c r="E66" s="175"/>
      <c r="F66" s="169"/>
      <c r="G66" s="175"/>
      <c r="H66" s="175"/>
    </row>
    <row r="67" ht="12.75" customHeight="1">
      <c r="E67" s="175"/>
      <c r="F67" s="169"/>
      <c r="G67" s="175"/>
      <c r="H67" s="175"/>
    </row>
    <row r="68" ht="12.75" customHeight="1">
      <c r="E68" s="175"/>
      <c r="F68" s="169"/>
      <c r="G68" s="175"/>
      <c r="H68" s="175"/>
    </row>
    <row r="69" ht="12.75" customHeight="1">
      <c r="E69" s="175"/>
      <c r="F69" s="169"/>
      <c r="G69" s="175"/>
      <c r="H69" s="175"/>
    </row>
    <row r="70" ht="12.75" customHeight="1">
      <c r="E70" s="175"/>
      <c r="F70" s="169"/>
      <c r="G70" s="175"/>
      <c r="H70" s="175"/>
    </row>
    <row r="71" ht="12.75" customHeight="1">
      <c r="E71" s="175"/>
      <c r="F71" s="169"/>
      <c r="G71" s="175"/>
      <c r="H71" s="175"/>
    </row>
    <row r="72" ht="12.75" customHeight="1">
      <c r="E72" s="175"/>
      <c r="F72" s="169"/>
      <c r="G72" s="175"/>
      <c r="H72" s="175"/>
    </row>
    <row r="73" ht="12.75" customHeight="1">
      <c r="E73" s="175"/>
      <c r="F73" s="169"/>
      <c r="G73" s="175"/>
      <c r="H73" s="175"/>
    </row>
    <row r="74" ht="12.75" customHeight="1">
      <c r="E74" s="175"/>
      <c r="F74" s="169"/>
      <c r="G74" s="175"/>
      <c r="H74" s="175"/>
    </row>
    <row r="75" ht="12.75" customHeight="1">
      <c r="E75" s="175"/>
      <c r="F75" s="169"/>
      <c r="G75" s="175"/>
      <c r="H75" s="175"/>
    </row>
    <row r="76" ht="12.75" customHeight="1">
      <c r="E76" s="175"/>
      <c r="F76" s="169"/>
      <c r="G76" s="175"/>
      <c r="H76" s="175"/>
    </row>
    <row r="77" ht="12.75" customHeight="1">
      <c r="E77" s="175"/>
      <c r="F77" s="169"/>
      <c r="G77" s="175"/>
      <c r="H77" s="175"/>
    </row>
    <row r="78" ht="12.75" customHeight="1">
      <c r="E78" s="175"/>
      <c r="F78" s="169"/>
      <c r="G78" s="175"/>
      <c r="H78" s="175"/>
    </row>
    <row r="79" ht="12.75" customHeight="1">
      <c r="E79" s="175"/>
      <c r="F79" s="169"/>
      <c r="G79" s="175"/>
      <c r="H79" s="175"/>
    </row>
    <row r="80" ht="12.75" customHeight="1">
      <c r="E80" s="175"/>
      <c r="F80" s="169"/>
      <c r="G80" s="175"/>
      <c r="H80" s="175"/>
    </row>
    <row r="81" ht="12.75" customHeight="1">
      <c r="E81" s="175"/>
      <c r="F81" s="169"/>
      <c r="G81" s="175"/>
      <c r="H81" s="175"/>
    </row>
    <row r="82" ht="12.75" customHeight="1">
      <c r="E82" s="175"/>
      <c r="F82" s="169"/>
      <c r="G82" s="175"/>
      <c r="H82" s="175"/>
    </row>
    <row r="83" ht="12.75" customHeight="1">
      <c r="E83" s="175"/>
      <c r="F83" s="169"/>
      <c r="G83" s="175"/>
      <c r="H83" s="175"/>
    </row>
    <row r="84" ht="12.75" customHeight="1">
      <c r="E84" s="175"/>
      <c r="F84" s="169"/>
      <c r="G84" s="175"/>
      <c r="H84" s="175"/>
    </row>
    <row r="85" ht="12.75" customHeight="1">
      <c r="E85" s="175"/>
      <c r="F85" s="169"/>
      <c r="G85" s="175"/>
      <c r="H85" s="175"/>
    </row>
    <row r="86" ht="12.75" customHeight="1">
      <c r="E86" s="175"/>
      <c r="F86" s="169"/>
      <c r="G86" s="175"/>
      <c r="H86" s="175"/>
    </row>
    <row r="87" ht="12.75" customHeight="1">
      <c r="E87" s="175"/>
      <c r="F87" s="169"/>
      <c r="G87" s="175"/>
      <c r="H87" s="175"/>
    </row>
    <row r="88" ht="12.75" customHeight="1">
      <c r="E88" s="175"/>
      <c r="F88" s="169"/>
      <c r="G88" s="175"/>
      <c r="H88" s="175"/>
    </row>
    <row r="89" ht="12.75" customHeight="1">
      <c r="E89" s="175"/>
      <c r="F89" s="169"/>
      <c r="G89" s="175"/>
      <c r="H89" s="175"/>
    </row>
    <row r="90" ht="12.75" customHeight="1">
      <c r="E90" s="175"/>
      <c r="F90" s="169"/>
      <c r="G90" s="175"/>
      <c r="H90" s="175"/>
    </row>
    <row r="91" ht="12.75" customHeight="1">
      <c r="E91" s="175"/>
      <c r="F91" s="169"/>
      <c r="G91" s="175"/>
      <c r="H91" s="175"/>
    </row>
    <row r="92" ht="12.75" customHeight="1">
      <c r="E92" s="175"/>
      <c r="F92" s="169"/>
      <c r="G92" s="175"/>
      <c r="H92" s="175"/>
    </row>
    <row r="93" ht="12.75" customHeight="1">
      <c r="E93" s="175"/>
      <c r="F93" s="169"/>
      <c r="G93" s="175"/>
      <c r="H93" s="175"/>
    </row>
    <row r="94" ht="12.75" customHeight="1">
      <c r="E94" s="175"/>
      <c r="F94" s="169"/>
      <c r="G94" s="175"/>
      <c r="H94" s="175"/>
    </row>
    <row r="95" ht="12.75" customHeight="1">
      <c r="E95" s="175"/>
      <c r="F95" s="169"/>
      <c r="G95" s="175"/>
      <c r="H95" s="175"/>
    </row>
    <row r="96" ht="12.75" customHeight="1">
      <c r="E96" s="175"/>
      <c r="F96" s="169"/>
      <c r="G96" s="175"/>
      <c r="H96" s="175"/>
    </row>
    <row r="97" ht="12.75" customHeight="1">
      <c r="E97" s="175"/>
      <c r="F97" s="169"/>
      <c r="G97" s="175"/>
      <c r="H97" s="175"/>
    </row>
    <row r="98" ht="12.75" customHeight="1">
      <c r="E98" s="175"/>
      <c r="F98" s="169"/>
      <c r="G98" s="175"/>
      <c r="H98" s="175"/>
    </row>
    <row r="99" ht="12.75" customHeight="1">
      <c r="E99" s="175"/>
      <c r="F99" s="169"/>
      <c r="G99" s="175"/>
      <c r="H99" s="175"/>
    </row>
    <row r="100" ht="12.75" customHeight="1">
      <c r="E100" s="175"/>
      <c r="F100" s="169"/>
      <c r="G100" s="175"/>
      <c r="H100" s="175"/>
    </row>
    <row r="101" ht="12.75" customHeight="1">
      <c r="E101" s="175"/>
      <c r="F101" s="169"/>
      <c r="G101" s="175"/>
      <c r="H101" s="175"/>
    </row>
    <row r="102" ht="12.75" customHeight="1">
      <c r="E102" s="175"/>
      <c r="F102" s="169"/>
      <c r="G102" s="175"/>
      <c r="H102" s="175"/>
    </row>
    <row r="103" ht="12.75" customHeight="1">
      <c r="E103" s="175"/>
      <c r="F103" s="169"/>
      <c r="G103" s="175"/>
      <c r="H103" s="175"/>
    </row>
    <row r="104" ht="12.75" customHeight="1">
      <c r="E104" s="175"/>
      <c r="F104" s="169"/>
      <c r="G104" s="175"/>
      <c r="H104" s="175"/>
    </row>
    <row r="105" ht="12.75" customHeight="1">
      <c r="E105" s="175"/>
      <c r="F105" s="169"/>
      <c r="G105" s="175"/>
      <c r="H105" s="175"/>
    </row>
    <row r="106" ht="12.75" customHeight="1">
      <c r="E106" s="175"/>
      <c r="F106" s="169"/>
      <c r="G106" s="175"/>
      <c r="H106" s="175"/>
    </row>
    <row r="107" ht="12.75" customHeight="1">
      <c r="E107" s="175"/>
      <c r="F107" s="169"/>
      <c r="G107" s="175"/>
      <c r="H107" s="175"/>
    </row>
    <row r="108" ht="12.75" customHeight="1">
      <c r="E108" s="175"/>
      <c r="F108" s="169"/>
      <c r="G108" s="175"/>
      <c r="H108" s="175"/>
    </row>
    <row r="109" ht="12.75" customHeight="1">
      <c r="E109" s="175"/>
      <c r="F109" s="169"/>
      <c r="G109" s="175"/>
      <c r="H109" s="175"/>
    </row>
    <row r="110" ht="12.75" customHeight="1">
      <c r="E110" s="175"/>
      <c r="F110" s="169"/>
      <c r="G110" s="175"/>
      <c r="H110" s="175"/>
    </row>
    <row r="111" ht="12.75" customHeight="1">
      <c r="E111" s="175"/>
      <c r="F111" s="169"/>
      <c r="G111" s="175"/>
      <c r="H111" s="175"/>
    </row>
    <row r="112" ht="12.75" customHeight="1">
      <c r="E112" s="175"/>
      <c r="F112" s="169"/>
      <c r="G112" s="175"/>
      <c r="H112" s="175"/>
    </row>
    <row r="113" ht="12.75" customHeight="1">
      <c r="E113" s="175"/>
      <c r="F113" s="169"/>
      <c r="G113" s="175"/>
      <c r="H113" s="175"/>
    </row>
    <row r="114" ht="12.75" customHeight="1">
      <c r="E114" s="175"/>
      <c r="F114" s="169"/>
      <c r="G114" s="175"/>
      <c r="H114" s="175"/>
    </row>
    <row r="115" ht="12.75" customHeight="1">
      <c r="E115" s="175"/>
      <c r="F115" s="169"/>
      <c r="G115" s="175"/>
      <c r="H115" s="175"/>
    </row>
    <row r="116" ht="12.75" customHeight="1">
      <c r="E116" s="175"/>
      <c r="F116" s="169"/>
      <c r="G116" s="175"/>
      <c r="H116" s="175"/>
    </row>
    <row r="117" ht="12.75" customHeight="1">
      <c r="E117" s="175"/>
      <c r="F117" s="169"/>
      <c r="G117" s="175"/>
      <c r="H117" s="175"/>
    </row>
    <row r="118" ht="12.75" customHeight="1">
      <c r="E118" s="175"/>
      <c r="F118" s="169"/>
      <c r="G118" s="175"/>
      <c r="H118" s="175"/>
    </row>
    <row r="119" ht="12.75" customHeight="1">
      <c r="E119" s="175"/>
      <c r="F119" s="169"/>
      <c r="G119" s="175"/>
      <c r="H119" s="175"/>
    </row>
    <row r="120" ht="12.75" customHeight="1">
      <c r="E120" s="175"/>
      <c r="F120" s="169"/>
      <c r="G120" s="175"/>
      <c r="H120" s="175"/>
    </row>
    <row r="121" ht="12.75" customHeight="1">
      <c r="E121" s="175"/>
      <c r="F121" s="169"/>
      <c r="G121" s="175"/>
      <c r="H121" s="175"/>
    </row>
    <row r="122" ht="12.75" customHeight="1">
      <c r="E122" s="175"/>
      <c r="F122" s="169"/>
      <c r="G122" s="175"/>
      <c r="H122" s="175"/>
    </row>
    <row r="123" ht="12.75" customHeight="1">
      <c r="E123" s="175"/>
      <c r="F123" s="169"/>
      <c r="G123" s="175"/>
      <c r="H123" s="175"/>
    </row>
    <row r="124" ht="12.75" customHeight="1">
      <c r="E124" s="175"/>
      <c r="F124" s="169"/>
      <c r="G124" s="175"/>
      <c r="H124" s="175"/>
    </row>
    <row r="125" ht="12.75" customHeight="1">
      <c r="E125" s="175"/>
      <c r="F125" s="169"/>
      <c r="G125" s="175"/>
      <c r="H125" s="175"/>
    </row>
    <row r="126" ht="12.75" customHeight="1">
      <c r="E126" s="175"/>
      <c r="F126" s="169"/>
      <c r="G126" s="175"/>
      <c r="H126" s="175"/>
    </row>
    <row r="127" ht="12.75" customHeight="1">
      <c r="E127" s="175"/>
      <c r="F127" s="169"/>
      <c r="G127" s="175"/>
      <c r="H127" s="175"/>
    </row>
    <row r="128" ht="12.75" customHeight="1">
      <c r="E128" s="175"/>
      <c r="F128" s="169"/>
      <c r="G128" s="175"/>
      <c r="H128" s="175"/>
    </row>
    <row r="129" ht="12.75" customHeight="1">
      <c r="E129" s="175"/>
      <c r="F129" s="169"/>
      <c r="G129" s="175"/>
      <c r="H129" s="175"/>
    </row>
    <row r="130" ht="12.75" customHeight="1">
      <c r="E130" s="175"/>
      <c r="F130" s="169"/>
      <c r="G130" s="175"/>
      <c r="H130" s="175"/>
    </row>
    <row r="131" ht="12.75" customHeight="1">
      <c r="E131" s="175"/>
      <c r="F131" s="169"/>
      <c r="G131" s="175"/>
      <c r="H131" s="175"/>
    </row>
    <row r="132" ht="12.75" customHeight="1">
      <c r="E132" s="175"/>
      <c r="F132" s="169"/>
      <c r="G132" s="175"/>
      <c r="H132" s="175"/>
    </row>
    <row r="133" ht="12.75" customHeight="1">
      <c r="E133" s="175"/>
      <c r="F133" s="169"/>
      <c r="G133" s="175"/>
      <c r="H133" s="175"/>
    </row>
    <row r="134" ht="12.75" customHeight="1">
      <c r="E134" s="175"/>
      <c r="F134" s="169"/>
      <c r="G134" s="175"/>
      <c r="H134" s="175"/>
    </row>
    <row r="135" ht="12.75" customHeight="1">
      <c r="E135" s="175"/>
      <c r="F135" s="169"/>
      <c r="G135" s="175"/>
      <c r="H135" s="175"/>
    </row>
    <row r="136" ht="12.75" customHeight="1">
      <c r="E136" s="175"/>
      <c r="F136" s="169"/>
      <c r="G136" s="175"/>
      <c r="H136" s="175"/>
    </row>
    <row r="137" ht="12.75" customHeight="1">
      <c r="E137" s="175"/>
      <c r="F137" s="169"/>
      <c r="G137" s="175"/>
      <c r="H137" s="175"/>
    </row>
    <row r="138" ht="12.75" customHeight="1">
      <c r="E138" s="175"/>
      <c r="F138" s="169"/>
      <c r="G138" s="175"/>
      <c r="H138" s="175"/>
    </row>
    <row r="139" ht="12.75" customHeight="1">
      <c r="E139" s="175"/>
      <c r="F139" s="169"/>
      <c r="G139" s="175"/>
      <c r="H139" s="175"/>
    </row>
    <row r="140" ht="12.75" customHeight="1">
      <c r="E140" s="175"/>
      <c r="F140" s="169"/>
      <c r="G140" s="175"/>
      <c r="H140" s="175"/>
    </row>
    <row r="141" ht="12.75" customHeight="1">
      <c r="E141" s="175"/>
      <c r="F141" s="169"/>
      <c r="G141" s="175"/>
      <c r="H141" s="175"/>
    </row>
    <row r="142" ht="12.75" customHeight="1">
      <c r="E142" s="175"/>
      <c r="F142" s="169"/>
      <c r="G142" s="175"/>
      <c r="H142" s="175"/>
    </row>
    <row r="143" ht="12.75" customHeight="1">
      <c r="E143" s="175"/>
      <c r="F143" s="169"/>
      <c r="G143" s="175"/>
      <c r="H143" s="175"/>
    </row>
    <row r="144" ht="12.75" customHeight="1">
      <c r="E144" s="175"/>
      <c r="F144" s="169"/>
      <c r="G144" s="175"/>
      <c r="H144" s="175"/>
    </row>
    <row r="145" ht="12.75" customHeight="1">
      <c r="E145" s="175"/>
      <c r="F145" s="169"/>
      <c r="G145" s="175"/>
      <c r="H145" s="175"/>
    </row>
    <row r="146" ht="12.75" customHeight="1">
      <c r="E146" s="175"/>
      <c r="F146" s="169"/>
      <c r="G146" s="175"/>
      <c r="H146" s="175"/>
    </row>
    <row r="147" ht="12.75" customHeight="1">
      <c r="E147" s="175"/>
      <c r="F147" s="169"/>
      <c r="G147" s="175"/>
      <c r="H147" s="175"/>
    </row>
    <row r="148" ht="12.75" customHeight="1">
      <c r="E148" s="175"/>
      <c r="F148" s="169"/>
      <c r="G148" s="175"/>
      <c r="H148" s="175"/>
    </row>
    <row r="149" ht="12.75" customHeight="1">
      <c r="E149" s="175"/>
      <c r="F149" s="169"/>
      <c r="G149" s="175"/>
      <c r="H149" s="175"/>
    </row>
    <row r="150" ht="12.75" customHeight="1">
      <c r="E150" s="175"/>
      <c r="F150" s="169"/>
      <c r="G150" s="175"/>
      <c r="H150" s="175"/>
    </row>
    <row r="151" ht="12.75" customHeight="1">
      <c r="E151" s="175"/>
      <c r="F151" s="169"/>
      <c r="G151" s="175"/>
      <c r="H151" s="175"/>
    </row>
    <row r="152" ht="12.75" customHeight="1">
      <c r="E152" s="175"/>
      <c r="F152" s="169"/>
      <c r="G152" s="175"/>
      <c r="H152" s="175"/>
    </row>
    <row r="153" ht="12.75" customHeight="1">
      <c r="E153" s="175"/>
      <c r="F153" s="169"/>
      <c r="G153" s="175"/>
      <c r="H153" s="175"/>
    </row>
    <row r="154" ht="12.75" customHeight="1">
      <c r="E154" s="175"/>
      <c r="F154" s="169"/>
      <c r="G154" s="175"/>
      <c r="H154" s="175"/>
    </row>
    <row r="155" ht="12.75" customHeight="1">
      <c r="E155" s="175"/>
      <c r="F155" s="169"/>
      <c r="G155" s="175"/>
      <c r="H155" s="175"/>
    </row>
    <row r="156" ht="12.75" customHeight="1">
      <c r="E156" s="175"/>
      <c r="F156" s="169"/>
      <c r="G156" s="175"/>
      <c r="H156" s="175"/>
    </row>
    <row r="157" ht="12.75" customHeight="1">
      <c r="E157" s="175"/>
      <c r="F157" s="169"/>
      <c r="G157" s="175"/>
      <c r="H157" s="175"/>
    </row>
    <row r="158" ht="12.75" customHeight="1">
      <c r="E158" s="175"/>
      <c r="F158" s="169"/>
      <c r="G158" s="175"/>
      <c r="H158" s="175"/>
    </row>
    <row r="159" ht="12.75" customHeight="1">
      <c r="E159" s="175"/>
      <c r="F159" s="169"/>
      <c r="G159" s="175"/>
      <c r="H159" s="175"/>
    </row>
    <row r="160" ht="12.75" customHeight="1">
      <c r="E160" s="175"/>
      <c r="F160" s="169"/>
      <c r="G160" s="175"/>
      <c r="H160" s="175"/>
    </row>
    <row r="161" ht="12.75" customHeight="1">
      <c r="E161" s="175"/>
      <c r="F161" s="169"/>
      <c r="G161" s="175"/>
      <c r="H161" s="175"/>
    </row>
    <row r="162" ht="12.75" customHeight="1">
      <c r="E162" s="175"/>
      <c r="F162" s="169"/>
      <c r="G162" s="175"/>
      <c r="H162" s="175"/>
    </row>
    <row r="163" ht="12.75" customHeight="1">
      <c r="E163" s="175"/>
      <c r="F163" s="169"/>
      <c r="G163" s="175"/>
      <c r="H163" s="175"/>
    </row>
    <row r="164" ht="12.75" customHeight="1">
      <c r="E164" s="175"/>
      <c r="F164" s="169"/>
      <c r="G164" s="175"/>
      <c r="H164" s="175"/>
    </row>
    <row r="165" ht="12.75" customHeight="1">
      <c r="E165" s="175"/>
      <c r="F165" s="169"/>
      <c r="G165" s="175"/>
      <c r="H165" s="175"/>
    </row>
    <row r="166" ht="12.75" customHeight="1">
      <c r="E166" s="175"/>
      <c r="F166" s="169"/>
      <c r="G166" s="175"/>
      <c r="H166" s="175"/>
    </row>
    <row r="167" ht="12.75" customHeight="1">
      <c r="E167" s="175"/>
      <c r="F167" s="169"/>
      <c r="G167" s="175"/>
      <c r="H167" s="175"/>
    </row>
    <row r="168" ht="12.75" customHeight="1">
      <c r="E168" s="175"/>
      <c r="F168" s="169"/>
      <c r="G168" s="175"/>
      <c r="H168" s="175"/>
    </row>
    <row r="169" ht="12.75" customHeight="1">
      <c r="E169" s="175"/>
      <c r="F169" s="169"/>
      <c r="G169" s="175"/>
      <c r="H169" s="175"/>
    </row>
    <row r="170" ht="12.75" customHeight="1">
      <c r="E170" s="175"/>
      <c r="F170" s="169"/>
      <c r="G170" s="175"/>
      <c r="H170" s="175"/>
    </row>
    <row r="171" ht="12.75" customHeight="1">
      <c r="E171" s="175"/>
      <c r="F171" s="169"/>
      <c r="G171" s="175"/>
      <c r="H171" s="175"/>
    </row>
    <row r="172" ht="12.75" customHeight="1">
      <c r="E172" s="175"/>
      <c r="F172" s="169"/>
      <c r="G172" s="175"/>
      <c r="H172" s="175"/>
    </row>
    <row r="173" ht="12.75" customHeight="1">
      <c r="E173" s="175"/>
      <c r="F173" s="169"/>
      <c r="G173" s="175"/>
      <c r="H173" s="175"/>
    </row>
    <row r="174" ht="12.75" customHeight="1">
      <c r="E174" s="175"/>
      <c r="F174" s="169"/>
      <c r="G174" s="175"/>
      <c r="H174" s="175"/>
    </row>
    <row r="175" ht="12.75" customHeight="1">
      <c r="E175" s="175"/>
      <c r="F175" s="169"/>
      <c r="G175" s="175"/>
      <c r="H175" s="175"/>
    </row>
    <row r="176" ht="12.75" customHeight="1">
      <c r="E176" s="175"/>
      <c r="F176" s="169"/>
      <c r="G176" s="175"/>
      <c r="H176" s="175"/>
    </row>
    <row r="177" ht="12.75" customHeight="1">
      <c r="E177" s="175"/>
      <c r="F177" s="169"/>
      <c r="G177" s="175"/>
      <c r="H177" s="175"/>
    </row>
    <row r="178" ht="12.75" customHeight="1">
      <c r="E178" s="175"/>
      <c r="F178" s="169"/>
      <c r="G178" s="175"/>
      <c r="H178" s="175"/>
    </row>
    <row r="179" ht="12.75" customHeight="1">
      <c r="E179" s="175"/>
      <c r="F179" s="169"/>
      <c r="G179" s="175"/>
      <c r="H179" s="175"/>
    </row>
    <row r="180" ht="12.75" customHeight="1">
      <c r="E180" s="175"/>
      <c r="F180" s="169"/>
      <c r="G180" s="175"/>
      <c r="H180" s="175"/>
    </row>
    <row r="181" ht="12.75" customHeight="1">
      <c r="E181" s="175"/>
      <c r="F181" s="169"/>
      <c r="G181" s="175"/>
      <c r="H181" s="175"/>
    </row>
    <row r="182" ht="12.75" customHeight="1">
      <c r="E182" s="175"/>
      <c r="F182" s="169"/>
      <c r="G182" s="175"/>
      <c r="H182" s="175"/>
    </row>
    <row r="183" ht="12.75" customHeight="1">
      <c r="E183" s="175"/>
      <c r="F183" s="169"/>
      <c r="G183" s="175"/>
      <c r="H183" s="175"/>
    </row>
    <row r="184" ht="12.75" customHeight="1">
      <c r="E184" s="175"/>
      <c r="F184" s="169"/>
      <c r="G184" s="175"/>
      <c r="H184" s="175"/>
    </row>
    <row r="185" ht="12.75" customHeight="1">
      <c r="E185" s="175"/>
      <c r="F185" s="169"/>
      <c r="G185" s="175"/>
      <c r="H185" s="175"/>
    </row>
    <row r="186" ht="12.75" customHeight="1">
      <c r="E186" s="175"/>
      <c r="F186" s="169"/>
      <c r="G186" s="175"/>
      <c r="H186" s="175"/>
    </row>
    <row r="187" ht="12.75" customHeight="1">
      <c r="E187" s="175"/>
      <c r="F187" s="169"/>
      <c r="G187" s="175"/>
      <c r="H187" s="175"/>
    </row>
    <row r="188" ht="12.75" customHeight="1">
      <c r="E188" s="175"/>
      <c r="F188" s="169"/>
      <c r="G188" s="175"/>
      <c r="H188" s="175"/>
    </row>
    <row r="189" ht="12.75" customHeight="1">
      <c r="E189" s="175"/>
      <c r="F189" s="169"/>
      <c r="G189" s="175"/>
      <c r="H189" s="175"/>
    </row>
    <row r="190" ht="12.75" customHeight="1">
      <c r="E190" s="175"/>
      <c r="F190" s="169"/>
      <c r="G190" s="175"/>
      <c r="H190" s="175"/>
    </row>
    <row r="191" ht="12.75" customHeight="1">
      <c r="E191" s="175"/>
      <c r="F191" s="169"/>
      <c r="G191" s="175"/>
      <c r="H191" s="175"/>
    </row>
    <row r="192" ht="12.75" customHeight="1">
      <c r="E192" s="175"/>
      <c r="F192" s="169"/>
      <c r="G192" s="175"/>
      <c r="H192" s="175"/>
    </row>
    <row r="193" ht="12.75" customHeight="1">
      <c r="E193" s="175"/>
      <c r="F193" s="169"/>
      <c r="G193" s="175"/>
      <c r="H193" s="175"/>
    </row>
    <row r="194" ht="12.75" customHeight="1">
      <c r="E194" s="175"/>
      <c r="F194" s="169"/>
      <c r="G194" s="175"/>
      <c r="H194" s="175"/>
    </row>
    <row r="195" ht="12.75" customHeight="1">
      <c r="E195" s="175"/>
      <c r="F195" s="169"/>
      <c r="G195" s="175"/>
      <c r="H195" s="175"/>
    </row>
    <row r="196" ht="12.75" customHeight="1">
      <c r="E196" s="175"/>
      <c r="F196" s="169"/>
      <c r="G196" s="175"/>
      <c r="H196" s="175"/>
    </row>
    <row r="197" ht="12.75" customHeight="1">
      <c r="E197" s="175"/>
      <c r="F197" s="169"/>
      <c r="G197" s="175"/>
      <c r="H197" s="175"/>
    </row>
    <row r="198" ht="12.75" customHeight="1">
      <c r="E198" s="175"/>
      <c r="F198" s="169"/>
      <c r="G198" s="175"/>
      <c r="H198" s="175"/>
    </row>
    <row r="199" ht="12.75" customHeight="1">
      <c r="E199" s="175"/>
      <c r="F199" s="169"/>
      <c r="G199" s="175"/>
      <c r="H199" s="175"/>
    </row>
    <row r="200" ht="12.75" customHeight="1">
      <c r="E200" s="175"/>
      <c r="F200" s="169"/>
      <c r="G200" s="175"/>
      <c r="H200" s="175"/>
    </row>
    <row r="201" ht="12.75" customHeight="1">
      <c r="E201" s="175"/>
      <c r="F201" s="169"/>
      <c r="G201" s="175"/>
      <c r="H201" s="175"/>
    </row>
    <row r="202" ht="12.75" customHeight="1">
      <c r="E202" s="175"/>
      <c r="F202" s="169"/>
      <c r="G202" s="175"/>
      <c r="H202" s="175"/>
    </row>
    <row r="203" ht="12.75" customHeight="1">
      <c r="E203" s="175"/>
      <c r="F203" s="169"/>
      <c r="G203" s="175"/>
      <c r="H203" s="175"/>
    </row>
    <row r="204" ht="12.75" customHeight="1">
      <c r="E204" s="175"/>
      <c r="F204" s="169"/>
      <c r="G204" s="175"/>
      <c r="H204" s="175"/>
    </row>
    <row r="205" ht="12.75" customHeight="1">
      <c r="E205" s="175"/>
      <c r="F205" s="169"/>
      <c r="G205" s="175"/>
      <c r="H205" s="175"/>
    </row>
    <row r="206" ht="12.75" customHeight="1">
      <c r="E206" s="175"/>
      <c r="F206" s="169"/>
      <c r="G206" s="175"/>
      <c r="H206" s="175"/>
    </row>
    <row r="207" ht="12.75" customHeight="1">
      <c r="E207" s="175"/>
      <c r="F207" s="169"/>
      <c r="G207" s="175"/>
      <c r="H207" s="175"/>
    </row>
    <row r="208" ht="12.75" customHeight="1">
      <c r="E208" s="175"/>
      <c r="F208" s="169"/>
      <c r="G208" s="175"/>
      <c r="H208" s="175"/>
    </row>
    <row r="209" ht="12.75" customHeight="1">
      <c r="E209" s="175"/>
      <c r="F209" s="169"/>
      <c r="G209" s="175"/>
      <c r="H209" s="175"/>
    </row>
    <row r="210" ht="12.75" customHeight="1">
      <c r="E210" s="175"/>
      <c r="F210" s="169"/>
      <c r="G210" s="175"/>
      <c r="H210" s="175"/>
    </row>
    <row r="211" ht="12.75" customHeight="1">
      <c r="E211" s="175"/>
      <c r="F211" s="169"/>
      <c r="G211" s="175"/>
      <c r="H211" s="175"/>
    </row>
    <row r="212" ht="12.75" customHeight="1">
      <c r="E212" s="175"/>
      <c r="F212" s="169"/>
      <c r="G212" s="175"/>
      <c r="H212" s="175"/>
    </row>
    <row r="213" ht="12.75" customHeight="1">
      <c r="E213" s="175"/>
      <c r="F213" s="169"/>
      <c r="G213" s="175"/>
      <c r="H213" s="175"/>
    </row>
    <row r="214" ht="12.75" customHeight="1">
      <c r="E214" s="175"/>
      <c r="F214" s="169"/>
      <c r="G214" s="175"/>
      <c r="H214" s="175"/>
    </row>
    <row r="215" ht="12.75" customHeight="1">
      <c r="E215" s="175"/>
      <c r="F215" s="169"/>
      <c r="G215" s="175"/>
      <c r="H215" s="175"/>
    </row>
    <row r="216" ht="12.75" customHeight="1">
      <c r="E216" s="175"/>
      <c r="F216" s="169"/>
      <c r="G216" s="175"/>
      <c r="H216" s="175"/>
    </row>
    <row r="217" ht="12.75" customHeight="1">
      <c r="E217" s="175"/>
      <c r="F217" s="169"/>
      <c r="G217" s="175"/>
      <c r="H217" s="175"/>
    </row>
    <row r="218" ht="12.75" customHeight="1">
      <c r="E218" s="175"/>
      <c r="F218" s="169"/>
      <c r="G218" s="175"/>
      <c r="H218" s="175"/>
    </row>
    <row r="219" ht="12.75" customHeight="1">
      <c r="E219" s="175"/>
      <c r="F219" s="169"/>
      <c r="G219" s="175"/>
      <c r="H219" s="175"/>
    </row>
    <row r="220" ht="12.75" customHeight="1">
      <c r="E220" s="175"/>
      <c r="F220" s="169"/>
      <c r="G220" s="175"/>
      <c r="H220" s="175"/>
    </row>
    <row r="221" ht="12.75" customHeight="1">
      <c r="E221" s="175"/>
      <c r="F221" s="169"/>
      <c r="G221" s="175"/>
      <c r="H221" s="175"/>
    </row>
    <row r="222" ht="12.75" customHeight="1">
      <c r="E222" s="175"/>
      <c r="F222" s="169"/>
      <c r="G222" s="175"/>
      <c r="H222" s="175"/>
    </row>
    <row r="223" ht="12.75" customHeight="1">
      <c r="E223" s="175"/>
      <c r="F223" s="169"/>
      <c r="G223" s="175"/>
      <c r="H223" s="175"/>
    </row>
    <row r="224" ht="12.75" customHeight="1">
      <c r="E224" s="175"/>
      <c r="F224" s="169"/>
      <c r="G224" s="175"/>
      <c r="H224" s="175"/>
    </row>
    <row r="225" ht="12.75" customHeight="1">
      <c r="E225" s="175"/>
      <c r="F225" s="169"/>
      <c r="G225" s="175"/>
      <c r="H225" s="175"/>
    </row>
    <row r="226" ht="12.75" customHeight="1">
      <c r="E226" s="175"/>
      <c r="F226" s="169"/>
      <c r="G226" s="175"/>
      <c r="H226" s="175"/>
    </row>
    <row r="227" ht="12.75" customHeight="1">
      <c r="E227" s="175"/>
      <c r="F227" s="169"/>
      <c r="G227" s="175"/>
      <c r="H227" s="175"/>
    </row>
    <row r="228" ht="12.75" customHeight="1">
      <c r="E228" s="175"/>
      <c r="F228" s="169"/>
      <c r="G228" s="175"/>
      <c r="H228" s="175"/>
    </row>
    <row r="229" ht="12.75" customHeight="1">
      <c r="E229" s="175"/>
      <c r="F229" s="169"/>
      <c r="G229" s="175"/>
      <c r="H229" s="175"/>
    </row>
    <row r="230" ht="12.75" customHeight="1">
      <c r="E230" s="175"/>
      <c r="F230" s="169"/>
      <c r="G230" s="175"/>
      <c r="H230" s="175"/>
    </row>
    <row r="231" ht="12.75" customHeight="1">
      <c r="E231" s="175"/>
      <c r="F231" s="169"/>
      <c r="G231" s="175"/>
      <c r="H231" s="175"/>
    </row>
    <row r="232" ht="12.75" customHeight="1">
      <c r="E232" s="175"/>
      <c r="F232" s="169"/>
      <c r="G232" s="175"/>
      <c r="H232" s="175"/>
    </row>
    <row r="233" ht="12.75" customHeight="1">
      <c r="E233" s="175"/>
      <c r="F233" s="169"/>
      <c r="G233" s="175"/>
      <c r="H233" s="175"/>
    </row>
    <row r="234" ht="12.75" customHeight="1">
      <c r="E234" s="175"/>
      <c r="F234" s="169"/>
      <c r="G234" s="175"/>
      <c r="H234" s="175"/>
    </row>
    <row r="235" ht="12.75" customHeight="1">
      <c r="E235" s="175"/>
      <c r="F235" s="169"/>
      <c r="G235" s="175"/>
      <c r="H235" s="175"/>
    </row>
    <row r="236" ht="12.75" customHeight="1">
      <c r="E236" s="175"/>
      <c r="F236" s="169"/>
      <c r="G236" s="175"/>
      <c r="H236" s="175"/>
    </row>
    <row r="237" ht="12.75" customHeight="1">
      <c r="E237" s="175"/>
      <c r="F237" s="169"/>
      <c r="G237" s="175"/>
      <c r="H237" s="175"/>
    </row>
    <row r="238" ht="12.75" customHeight="1">
      <c r="E238" s="175"/>
      <c r="F238" s="169"/>
      <c r="G238" s="175"/>
      <c r="H238" s="175"/>
    </row>
    <row r="239" ht="12.75" customHeight="1">
      <c r="E239" s="175"/>
      <c r="F239" s="169"/>
      <c r="G239" s="175"/>
      <c r="H239" s="175"/>
    </row>
    <row r="240" ht="12.75" customHeight="1">
      <c r="E240" s="175"/>
      <c r="F240" s="169"/>
      <c r="G240" s="175"/>
      <c r="H240" s="175"/>
    </row>
    <row r="241" ht="12.75" customHeight="1">
      <c r="E241" s="175"/>
      <c r="F241" s="169"/>
      <c r="G241" s="175"/>
      <c r="H241" s="175"/>
    </row>
    <row r="242" ht="12.75" customHeight="1">
      <c r="E242" s="175"/>
      <c r="F242" s="169"/>
      <c r="G242" s="175"/>
      <c r="H242" s="175"/>
    </row>
    <row r="243" ht="12.75" customHeight="1">
      <c r="E243" s="175"/>
      <c r="F243" s="169"/>
      <c r="G243" s="175"/>
      <c r="H243" s="175"/>
    </row>
    <row r="244" ht="12.75" customHeight="1">
      <c r="E244" s="175"/>
      <c r="F244" s="169"/>
      <c r="G244" s="175"/>
      <c r="H244" s="175"/>
    </row>
    <row r="245" ht="12.75" customHeight="1">
      <c r="E245" s="175"/>
      <c r="F245" s="169"/>
      <c r="G245" s="175"/>
      <c r="H245" s="175"/>
    </row>
    <row r="246" ht="12.75" customHeight="1">
      <c r="E246" s="175"/>
      <c r="F246" s="169"/>
      <c r="G246" s="175"/>
      <c r="H246" s="175"/>
    </row>
    <row r="247" ht="12.75" customHeight="1">
      <c r="E247" s="175"/>
      <c r="F247" s="169"/>
      <c r="G247" s="175"/>
      <c r="H247" s="175"/>
    </row>
    <row r="248" ht="12.75" customHeight="1">
      <c r="E248" s="175"/>
      <c r="F248" s="169"/>
      <c r="G248" s="175"/>
      <c r="H248" s="175"/>
    </row>
    <row r="249" ht="12.75" customHeight="1">
      <c r="E249" s="175"/>
      <c r="F249" s="169"/>
      <c r="G249" s="175"/>
      <c r="H249" s="175"/>
    </row>
    <row r="250" ht="12.75" customHeight="1">
      <c r="E250" s="175"/>
      <c r="F250" s="169"/>
      <c r="G250" s="175"/>
      <c r="H250" s="175"/>
    </row>
    <row r="251" ht="12.75" customHeight="1">
      <c r="E251" s="175"/>
      <c r="F251" s="169"/>
      <c r="G251" s="175"/>
      <c r="H251" s="175"/>
    </row>
    <row r="252" ht="12.75" customHeight="1">
      <c r="E252" s="175"/>
      <c r="F252" s="169"/>
      <c r="G252" s="175"/>
      <c r="H252" s="175"/>
    </row>
    <row r="253" ht="12.75" customHeight="1">
      <c r="E253" s="175"/>
      <c r="F253" s="169"/>
      <c r="G253" s="175"/>
      <c r="H253" s="175"/>
    </row>
    <row r="254" ht="12.75" customHeight="1">
      <c r="E254" s="175"/>
      <c r="F254" s="169"/>
      <c r="G254" s="175"/>
      <c r="H254" s="175"/>
    </row>
    <row r="255" ht="12.75" customHeight="1">
      <c r="E255" s="175"/>
      <c r="F255" s="169"/>
      <c r="G255" s="175"/>
      <c r="H255" s="175"/>
    </row>
    <row r="256" ht="12.75" customHeight="1">
      <c r="E256" s="175"/>
      <c r="F256" s="169"/>
      <c r="G256" s="175"/>
      <c r="H256" s="175"/>
    </row>
    <row r="257" ht="12.75" customHeight="1">
      <c r="E257" s="175"/>
      <c r="F257" s="169"/>
      <c r="G257" s="175"/>
      <c r="H257" s="175"/>
    </row>
    <row r="258" ht="12.75" customHeight="1">
      <c r="E258" s="175"/>
      <c r="F258" s="169"/>
      <c r="G258" s="175"/>
      <c r="H258" s="175"/>
    </row>
    <row r="259" ht="12.75" customHeight="1">
      <c r="E259" s="175"/>
      <c r="F259" s="169"/>
      <c r="G259" s="175"/>
      <c r="H259" s="175"/>
    </row>
    <row r="260" ht="12.75" customHeight="1">
      <c r="E260" s="175"/>
      <c r="F260" s="169"/>
      <c r="G260" s="175"/>
      <c r="H260" s="175"/>
    </row>
    <row r="261" ht="12.75" customHeight="1">
      <c r="E261" s="175"/>
      <c r="F261" s="169"/>
      <c r="G261" s="175"/>
      <c r="H261" s="175"/>
    </row>
    <row r="262" ht="12.75" customHeight="1">
      <c r="E262" s="175"/>
      <c r="F262" s="169"/>
      <c r="G262" s="175"/>
      <c r="H262" s="175"/>
    </row>
    <row r="263" ht="12.75" customHeight="1">
      <c r="E263" s="175"/>
      <c r="F263" s="169"/>
      <c r="G263" s="175"/>
      <c r="H263" s="175"/>
    </row>
    <row r="264" ht="12.75" customHeight="1">
      <c r="E264" s="175"/>
      <c r="F264" s="169"/>
      <c r="G264" s="175"/>
      <c r="H264" s="175"/>
    </row>
    <row r="265" ht="12.75" customHeight="1">
      <c r="E265" s="175"/>
      <c r="F265" s="169"/>
      <c r="G265" s="175"/>
      <c r="H265" s="175"/>
    </row>
    <row r="266" ht="12.75" customHeight="1">
      <c r="E266" s="175"/>
      <c r="F266" s="169"/>
      <c r="G266" s="175"/>
      <c r="H266" s="175"/>
    </row>
    <row r="267" ht="12.75" customHeight="1">
      <c r="E267" s="175"/>
      <c r="F267" s="169"/>
      <c r="G267" s="175"/>
      <c r="H267" s="175"/>
    </row>
    <row r="268" ht="12.75" customHeight="1">
      <c r="E268" s="175"/>
      <c r="F268" s="169"/>
      <c r="G268" s="175"/>
      <c r="H268" s="175"/>
    </row>
    <row r="269" ht="12.75" customHeight="1">
      <c r="E269" s="175"/>
      <c r="F269" s="169"/>
      <c r="G269" s="175"/>
      <c r="H269" s="175"/>
    </row>
    <row r="270" ht="12.75" customHeight="1">
      <c r="E270" s="175"/>
      <c r="F270" s="169"/>
      <c r="G270" s="175"/>
      <c r="H270" s="175"/>
    </row>
    <row r="271" ht="12.75" customHeight="1">
      <c r="E271" s="175"/>
      <c r="F271" s="169"/>
      <c r="G271" s="175"/>
      <c r="H271" s="175"/>
    </row>
    <row r="272" ht="12.75" customHeight="1">
      <c r="E272" s="175"/>
      <c r="F272" s="169"/>
      <c r="G272" s="175"/>
      <c r="H272" s="175"/>
    </row>
    <row r="273" ht="12.75" customHeight="1">
      <c r="E273" s="175"/>
      <c r="F273" s="169"/>
      <c r="G273" s="175"/>
      <c r="H273" s="175"/>
    </row>
    <row r="274" ht="12.75" customHeight="1">
      <c r="E274" s="175"/>
      <c r="F274" s="169"/>
      <c r="G274" s="175"/>
      <c r="H274" s="175"/>
    </row>
    <row r="275" ht="12.75" customHeight="1">
      <c r="E275" s="175"/>
      <c r="F275" s="169"/>
      <c r="G275" s="175"/>
      <c r="H275" s="175"/>
    </row>
    <row r="276" ht="12.75" customHeight="1">
      <c r="E276" s="175"/>
      <c r="F276" s="169"/>
      <c r="G276" s="175"/>
      <c r="H276" s="175"/>
    </row>
    <row r="277" ht="12.75" customHeight="1">
      <c r="E277" s="175"/>
      <c r="F277" s="169"/>
      <c r="G277" s="175"/>
      <c r="H277" s="175"/>
    </row>
    <row r="278" ht="12.75" customHeight="1">
      <c r="E278" s="175"/>
      <c r="F278" s="169"/>
      <c r="G278" s="175"/>
      <c r="H278" s="175"/>
    </row>
    <row r="279" ht="12.75" customHeight="1">
      <c r="E279" s="175"/>
      <c r="F279" s="169"/>
      <c r="G279" s="175"/>
      <c r="H279" s="175"/>
    </row>
    <row r="280" ht="12.75" customHeight="1">
      <c r="E280" s="175"/>
      <c r="F280" s="169"/>
      <c r="G280" s="175"/>
      <c r="H280" s="175"/>
    </row>
    <row r="281" ht="12.75" customHeight="1">
      <c r="E281" s="175"/>
      <c r="F281" s="169"/>
      <c r="G281" s="175"/>
      <c r="H281" s="175"/>
    </row>
    <row r="282" ht="12.75" customHeight="1">
      <c r="E282" s="175"/>
      <c r="F282" s="169"/>
      <c r="G282" s="175"/>
      <c r="H282" s="175"/>
    </row>
    <row r="283" ht="12.75" customHeight="1">
      <c r="E283" s="175"/>
      <c r="F283" s="169"/>
      <c r="G283" s="175"/>
      <c r="H283" s="175"/>
    </row>
    <row r="284" ht="12.75" customHeight="1">
      <c r="E284" s="175"/>
      <c r="F284" s="169"/>
      <c r="G284" s="175"/>
      <c r="H284" s="175"/>
    </row>
    <row r="285" ht="12.75" customHeight="1">
      <c r="E285" s="175"/>
      <c r="F285" s="169"/>
      <c r="G285" s="175"/>
      <c r="H285" s="175"/>
    </row>
    <row r="286" ht="12.75" customHeight="1">
      <c r="E286" s="175"/>
      <c r="F286" s="169"/>
      <c r="G286" s="175"/>
      <c r="H286" s="175"/>
    </row>
    <row r="287" ht="12.75" customHeight="1">
      <c r="E287" s="175"/>
      <c r="F287" s="169"/>
      <c r="G287" s="175"/>
      <c r="H287" s="175"/>
    </row>
    <row r="288" ht="12.75" customHeight="1">
      <c r="E288" s="175"/>
      <c r="F288" s="169"/>
      <c r="G288" s="175"/>
      <c r="H288" s="175"/>
    </row>
    <row r="289" ht="12.75" customHeight="1">
      <c r="E289" s="175"/>
      <c r="F289" s="169"/>
      <c r="G289" s="175"/>
      <c r="H289" s="175"/>
    </row>
    <row r="290" ht="12.75" customHeight="1">
      <c r="E290" s="175"/>
      <c r="F290" s="169"/>
      <c r="G290" s="175"/>
      <c r="H290" s="175"/>
    </row>
    <row r="291" ht="12.75" customHeight="1">
      <c r="E291" s="175"/>
      <c r="F291" s="169"/>
      <c r="G291" s="175"/>
      <c r="H291" s="175"/>
    </row>
    <row r="292" ht="12.75" customHeight="1">
      <c r="E292" s="175"/>
      <c r="F292" s="169"/>
      <c r="G292" s="175"/>
      <c r="H292" s="175"/>
    </row>
    <row r="293" ht="12.75" customHeight="1">
      <c r="E293" s="175"/>
      <c r="F293" s="169"/>
      <c r="G293" s="175"/>
      <c r="H293" s="175"/>
    </row>
    <row r="294" ht="12.75" customHeight="1">
      <c r="E294" s="175"/>
      <c r="F294" s="169"/>
      <c r="G294" s="175"/>
      <c r="H294" s="175"/>
    </row>
    <row r="295" ht="12.75" customHeight="1">
      <c r="E295" s="175"/>
      <c r="F295" s="169"/>
      <c r="G295" s="175"/>
      <c r="H295" s="175"/>
    </row>
    <row r="296" ht="12.75" customHeight="1">
      <c r="E296" s="175"/>
      <c r="F296" s="169"/>
      <c r="G296" s="175"/>
      <c r="H296" s="175"/>
    </row>
    <row r="297" ht="12.75" customHeight="1">
      <c r="E297" s="175"/>
      <c r="F297" s="169"/>
      <c r="G297" s="175"/>
      <c r="H297" s="175"/>
    </row>
    <row r="298" ht="12.75" customHeight="1">
      <c r="E298" s="175"/>
      <c r="F298" s="169"/>
      <c r="G298" s="175"/>
      <c r="H298" s="175"/>
    </row>
    <row r="299" ht="12.75" customHeight="1">
      <c r="E299" s="175"/>
      <c r="F299" s="169"/>
      <c r="G299" s="175"/>
      <c r="H299" s="175"/>
    </row>
    <row r="300" ht="12.75" customHeight="1">
      <c r="E300" s="175"/>
      <c r="F300" s="169"/>
      <c r="G300" s="175"/>
      <c r="H300" s="175"/>
    </row>
    <row r="301" ht="12.75" customHeight="1">
      <c r="E301" s="175"/>
      <c r="F301" s="169"/>
      <c r="G301" s="175"/>
      <c r="H301" s="175"/>
    </row>
    <row r="302" ht="12.75" customHeight="1">
      <c r="E302" s="175"/>
      <c r="F302" s="169"/>
      <c r="G302" s="175"/>
      <c r="H302" s="175"/>
    </row>
    <row r="303" ht="12.75" customHeight="1">
      <c r="E303" s="175"/>
      <c r="F303" s="169"/>
      <c r="G303" s="175"/>
      <c r="H303" s="175"/>
    </row>
    <row r="304" ht="12.75" customHeight="1">
      <c r="E304" s="175"/>
      <c r="F304" s="169"/>
      <c r="G304" s="175"/>
      <c r="H304" s="175"/>
    </row>
    <row r="305" ht="12.75" customHeight="1">
      <c r="E305" s="175"/>
      <c r="F305" s="169"/>
      <c r="G305" s="175"/>
      <c r="H305" s="175"/>
    </row>
    <row r="306" ht="12.75" customHeight="1">
      <c r="E306" s="175"/>
      <c r="F306" s="169"/>
      <c r="G306" s="175"/>
      <c r="H306" s="175"/>
    </row>
    <row r="307" ht="12.75" customHeight="1">
      <c r="E307" s="175"/>
      <c r="F307" s="169"/>
      <c r="G307" s="175"/>
      <c r="H307" s="175"/>
    </row>
    <row r="308" ht="12.75" customHeight="1">
      <c r="E308" s="175"/>
      <c r="F308" s="169"/>
      <c r="G308" s="175"/>
      <c r="H308" s="175"/>
    </row>
    <row r="309" ht="12.75" customHeight="1">
      <c r="E309" s="175"/>
      <c r="F309" s="169"/>
      <c r="G309" s="175"/>
      <c r="H309" s="175"/>
    </row>
    <row r="310" ht="12.75" customHeight="1">
      <c r="E310" s="175"/>
      <c r="F310" s="169"/>
      <c r="G310" s="175"/>
      <c r="H310" s="175"/>
    </row>
    <row r="311" ht="12.75" customHeight="1">
      <c r="E311" s="175"/>
      <c r="F311" s="169"/>
      <c r="G311" s="175"/>
      <c r="H311" s="175"/>
    </row>
    <row r="312" ht="12.75" customHeight="1">
      <c r="E312" s="175"/>
      <c r="F312" s="169"/>
      <c r="G312" s="175"/>
      <c r="H312" s="175"/>
    </row>
    <row r="313" ht="12.75" customHeight="1">
      <c r="E313" s="175"/>
      <c r="F313" s="169"/>
      <c r="G313" s="175"/>
      <c r="H313" s="175"/>
    </row>
    <row r="314" ht="12.75" customHeight="1">
      <c r="E314" s="175"/>
      <c r="F314" s="169"/>
      <c r="G314" s="175"/>
      <c r="H314" s="175"/>
    </row>
    <row r="315" ht="12.75" customHeight="1">
      <c r="E315" s="175"/>
      <c r="F315" s="169"/>
      <c r="G315" s="175"/>
      <c r="H315" s="175"/>
    </row>
    <row r="316" ht="12.75" customHeight="1">
      <c r="E316" s="175"/>
      <c r="F316" s="169"/>
      <c r="G316" s="175"/>
      <c r="H316" s="175"/>
    </row>
    <row r="317" ht="12.75" customHeight="1">
      <c r="E317" s="175"/>
      <c r="F317" s="169"/>
      <c r="G317" s="175"/>
      <c r="H317" s="175"/>
    </row>
    <row r="318" ht="12.75" customHeight="1">
      <c r="E318" s="175"/>
      <c r="F318" s="169"/>
      <c r="G318" s="175"/>
      <c r="H318" s="175"/>
    </row>
    <row r="319" ht="12.75" customHeight="1">
      <c r="E319" s="175"/>
      <c r="F319" s="169"/>
      <c r="G319" s="175"/>
      <c r="H319" s="175"/>
    </row>
    <row r="320" ht="12.75" customHeight="1">
      <c r="E320" s="175"/>
      <c r="F320" s="169"/>
      <c r="G320" s="175"/>
      <c r="H320" s="175"/>
    </row>
    <row r="321" ht="12.75" customHeight="1">
      <c r="E321" s="175"/>
      <c r="F321" s="169"/>
      <c r="G321" s="175"/>
      <c r="H321" s="175"/>
    </row>
    <row r="322" ht="12.75" customHeight="1">
      <c r="E322" s="175"/>
      <c r="F322" s="169"/>
      <c r="G322" s="175"/>
      <c r="H322" s="175"/>
    </row>
    <row r="323" ht="12.75" customHeight="1">
      <c r="E323" s="175"/>
      <c r="F323" s="169"/>
      <c r="G323" s="175"/>
      <c r="H323" s="175"/>
    </row>
    <row r="324" ht="12.75" customHeight="1">
      <c r="E324" s="175"/>
      <c r="F324" s="169"/>
      <c r="G324" s="175"/>
      <c r="H324" s="175"/>
    </row>
    <row r="325" ht="12.75" customHeight="1">
      <c r="E325" s="175"/>
      <c r="F325" s="169"/>
      <c r="G325" s="175"/>
      <c r="H325" s="175"/>
    </row>
    <row r="326" ht="12.75" customHeight="1">
      <c r="E326" s="175"/>
      <c r="F326" s="169"/>
      <c r="G326" s="175"/>
      <c r="H326" s="175"/>
    </row>
    <row r="327" ht="12.75" customHeight="1">
      <c r="E327" s="175"/>
      <c r="F327" s="169"/>
      <c r="G327" s="175"/>
      <c r="H327" s="175"/>
    </row>
    <row r="328" ht="12.75" customHeight="1">
      <c r="E328" s="175"/>
      <c r="F328" s="169"/>
      <c r="G328" s="175"/>
      <c r="H328" s="175"/>
    </row>
    <row r="329" ht="12.75" customHeight="1">
      <c r="E329" s="175"/>
      <c r="F329" s="169"/>
      <c r="G329" s="175"/>
      <c r="H329" s="175"/>
    </row>
    <row r="330" ht="12.75" customHeight="1">
      <c r="E330" s="175"/>
      <c r="F330" s="169"/>
      <c r="G330" s="175"/>
      <c r="H330" s="175"/>
    </row>
    <row r="331" ht="12.75" customHeight="1">
      <c r="E331" s="175"/>
      <c r="F331" s="169"/>
      <c r="G331" s="175"/>
      <c r="H331" s="175"/>
    </row>
    <row r="332" ht="12.75" customHeight="1">
      <c r="E332" s="175"/>
      <c r="F332" s="169"/>
      <c r="G332" s="175"/>
      <c r="H332" s="175"/>
    </row>
    <row r="333" ht="12.75" customHeight="1">
      <c r="E333" s="175"/>
      <c r="F333" s="169"/>
      <c r="G333" s="175"/>
      <c r="H333" s="175"/>
    </row>
    <row r="334" ht="12.75" customHeight="1">
      <c r="E334" s="175"/>
      <c r="F334" s="169"/>
      <c r="G334" s="175"/>
      <c r="H334" s="175"/>
    </row>
    <row r="335" ht="12.75" customHeight="1">
      <c r="E335" s="175"/>
      <c r="F335" s="169"/>
      <c r="G335" s="175"/>
      <c r="H335" s="175"/>
    </row>
    <row r="336" ht="12.75" customHeight="1">
      <c r="E336" s="175"/>
      <c r="F336" s="169"/>
      <c r="G336" s="175"/>
      <c r="H336" s="175"/>
    </row>
    <row r="337" ht="12.75" customHeight="1">
      <c r="E337" s="175"/>
      <c r="F337" s="169"/>
      <c r="G337" s="175"/>
      <c r="H337" s="175"/>
    </row>
    <row r="338" ht="12.75" customHeight="1">
      <c r="E338" s="175"/>
      <c r="F338" s="169"/>
      <c r="G338" s="175"/>
      <c r="H338" s="175"/>
    </row>
    <row r="339" ht="12.75" customHeight="1">
      <c r="E339" s="175"/>
      <c r="F339" s="169"/>
      <c r="G339" s="175"/>
      <c r="H339" s="175"/>
    </row>
    <row r="340" ht="12.75" customHeight="1">
      <c r="E340" s="175"/>
      <c r="F340" s="169"/>
      <c r="G340" s="175"/>
      <c r="H340" s="175"/>
    </row>
    <row r="341" ht="12.75" customHeight="1">
      <c r="E341" s="175"/>
      <c r="F341" s="169"/>
      <c r="G341" s="175"/>
      <c r="H341" s="175"/>
    </row>
    <row r="342" ht="12.75" customHeight="1">
      <c r="E342" s="175"/>
      <c r="F342" s="169"/>
      <c r="G342" s="175"/>
      <c r="H342" s="175"/>
    </row>
    <row r="343" ht="12.75" customHeight="1">
      <c r="E343" s="175"/>
      <c r="F343" s="169"/>
      <c r="G343" s="175"/>
      <c r="H343" s="175"/>
    </row>
    <row r="344" ht="12.75" customHeight="1">
      <c r="E344" s="175"/>
      <c r="F344" s="169"/>
      <c r="G344" s="175"/>
      <c r="H344" s="175"/>
    </row>
    <row r="345" ht="12.75" customHeight="1">
      <c r="E345" s="175"/>
      <c r="F345" s="169"/>
      <c r="G345" s="175"/>
      <c r="H345" s="175"/>
    </row>
    <row r="346" ht="12.75" customHeight="1">
      <c r="E346" s="175"/>
      <c r="F346" s="169"/>
      <c r="G346" s="175"/>
      <c r="H346" s="175"/>
    </row>
    <row r="347" ht="12.75" customHeight="1">
      <c r="E347" s="175"/>
      <c r="F347" s="169"/>
      <c r="G347" s="175"/>
      <c r="H347" s="175"/>
    </row>
    <row r="348" ht="12.75" customHeight="1">
      <c r="E348" s="175"/>
      <c r="F348" s="169"/>
      <c r="G348" s="175"/>
      <c r="H348" s="175"/>
    </row>
    <row r="349" ht="12.75" customHeight="1">
      <c r="E349" s="175"/>
      <c r="F349" s="169"/>
      <c r="G349" s="175"/>
      <c r="H349" s="175"/>
    </row>
    <row r="350" ht="12.75" customHeight="1">
      <c r="E350" s="175"/>
      <c r="F350" s="169"/>
      <c r="G350" s="175"/>
      <c r="H350" s="175"/>
    </row>
    <row r="351" ht="12.75" customHeight="1">
      <c r="E351" s="175"/>
      <c r="F351" s="169"/>
      <c r="G351" s="175"/>
      <c r="H351" s="175"/>
    </row>
    <row r="352" ht="12.75" customHeight="1">
      <c r="E352" s="175"/>
      <c r="F352" s="169"/>
      <c r="G352" s="175"/>
      <c r="H352" s="175"/>
    </row>
    <row r="353" ht="12.75" customHeight="1">
      <c r="E353" s="175"/>
      <c r="F353" s="169"/>
      <c r="G353" s="175"/>
      <c r="H353" s="175"/>
    </row>
    <row r="354" ht="12.75" customHeight="1">
      <c r="E354" s="175"/>
      <c r="F354" s="169"/>
      <c r="G354" s="175"/>
      <c r="H354" s="175"/>
    </row>
    <row r="355" ht="12.75" customHeight="1">
      <c r="E355" s="175"/>
      <c r="F355" s="169"/>
      <c r="G355" s="175"/>
      <c r="H355" s="175"/>
    </row>
    <row r="356" ht="12.75" customHeight="1">
      <c r="E356" s="175"/>
      <c r="F356" s="169"/>
      <c r="G356" s="175"/>
      <c r="H356" s="175"/>
    </row>
    <row r="357" ht="12.75" customHeight="1">
      <c r="E357" s="175"/>
      <c r="F357" s="169"/>
      <c r="G357" s="175"/>
      <c r="H357" s="175"/>
    </row>
    <row r="358" ht="12.75" customHeight="1">
      <c r="E358" s="175"/>
      <c r="F358" s="169"/>
      <c r="G358" s="175"/>
      <c r="H358" s="175"/>
    </row>
    <row r="359" ht="12.75" customHeight="1">
      <c r="E359" s="175"/>
      <c r="F359" s="169"/>
      <c r="G359" s="175"/>
      <c r="H359" s="175"/>
    </row>
    <row r="360" ht="12.75" customHeight="1">
      <c r="E360" s="175"/>
      <c r="F360" s="169"/>
      <c r="G360" s="175"/>
      <c r="H360" s="175"/>
    </row>
    <row r="361" ht="12.75" customHeight="1">
      <c r="E361" s="175"/>
      <c r="F361" s="169"/>
      <c r="G361" s="175"/>
      <c r="H361" s="175"/>
    </row>
    <row r="362" ht="12.75" customHeight="1">
      <c r="E362" s="175"/>
      <c r="F362" s="169"/>
      <c r="G362" s="175"/>
      <c r="H362" s="175"/>
    </row>
    <row r="363" ht="12.75" customHeight="1">
      <c r="E363" s="175"/>
      <c r="F363" s="169"/>
      <c r="G363" s="175"/>
      <c r="H363" s="175"/>
    </row>
    <row r="364" ht="12.75" customHeight="1">
      <c r="E364" s="175"/>
      <c r="F364" s="169"/>
      <c r="G364" s="175"/>
      <c r="H364" s="175"/>
    </row>
    <row r="365" ht="12.75" customHeight="1">
      <c r="E365" s="175"/>
      <c r="F365" s="169"/>
      <c r="G365" s="175"/>
      <c r="H365" s="175"/>
    </row>
    <row r="366" ht="12.75" customHeight="1">
      <c r="E366" s="175"/>
      <c r="F366" s="169"/>
      <c r="G366" s="175"/>
      <c r="H366" s="175"/>
    </row>
    <row r="367" ht="12.75" customHeight="1">
      <c r="E367" s="175"/>
      <c r="F367" s="169"/>
      <c r="G367" s="175"/>
      <c r="H367" s="175"/>
    </row>
    <row r="368" ht="12.75" customHeight="1">
      <c r="E368" s="175"/>
      <c r="F368" s="169"/>
      <c r="G368" s="175"/>
      <c r="H368" s="175"/>
    </row>
    <row r="369" ht="12.75" customHeight="1">
      <c r="E369" s="175"/>
      <c r="F369" s="169"/>
      <c r="G369" s="175"/>
      <c r="H369" s="175"/>
    </row>
    <row r="370" ht="12.75" customHeight="1">
      <c r="E370" s="175"/>
      <c r="F370" s="169"/>
      <c r="G370" s="175"/>
      <c r="H370" s="175"/>
    </row>
    <row r="371" ht="12.75" customHeight="1">
      <c r="E371" s="175"/>
      <c r="F371" s="169"/>
      <c r="G371" s="175"/>
      <c r="H371" s="175"/>
    </row>
    <row r="372" ht="12.75" customHeight="1">
      <c r="E372" s="175"/>
      <c r="F372" s="169"/>
      <c r="G372" s="175"/>
      <c r="H372" s="175"/>
    </row>
    <row r="373" ht="12.75" customHeight="1">
      <c r="E373" s="175"/>
      <c r="F373" s="169"/>
      <c r="G373" s="175"/>
      <c r="H373" s="175"/>
    </row>
    <row r="374" ht="12.75" customHeight="1">
      <c r="E374" s="175"/>
      <c r="F374" s="169"/>
      <c r="G374" s="175"/>
      <c r="H374" s="175"/>
    </row>
    <row r="375" ht="12.75" customHeight="1">
      <c r="E375" s="175"/>
      <c r="F375" s="169"/>
      <c r="G375" s="175"/>
      <c r="H375" s="175"/>
    </row>
    <row r="376" ht="12.75" customHeight="1">
      <c r="E376" s="175"/>
      <c r="F376" s="169"/>
      <c r="G376" s="175"/>
      <c r="H376" s="175"/>
    </row>
    <row r="377" ht="12.75" customHeight="1">
      <c r="E377" s="175"/>
      <c r="F377" s="169"/>
      <c r="G377" s="175"/>
      <c r="H377" s="175"/>
    </row>
    <row r="378" ht="12.75" customHeight="1">
      <c r="E378" s="175"/>
      <c r="F378" s="169"/>
      <c r="G378" s="175"/>
      <c r="H378" s="175"/>
    </row>
    <row r="379" ht="12.75" customHeight="1">
      <c r="E379" s="175"/>
      <c r="F379" s="169"/>
      <c r="G379" s="175"/>
      <c r="H379" s="175"/>
    </row>
    <row r="380" ht="12.75" customHeight="1">
      <c r="E380" s="175"/>
      <c r="F380" s="169"/>
      <c r="G380" s="175"/>
      <c r="H380" s="175"/>
    </row>
    <row r="381" ht="12.75" customHeight="1">
      <c r="E381" s="175"/>
      <c r="F381" s="169"/>
      <c r="G381" s="175"/>
      <c r="H381" s="175"/>
    </row>
    <row r="382" ht="12.75" customHeight="1">
      <c r="E382" s="175"/>
      <c r="F382" s="169"/>
      <c r="G382" s="175"/>
      <c r="H382" s="175"/>
    </row>
    <row r="383" ht="12.75" customHeight="1">
      <c r="E383" s="175"/>
      <c r="F383" s="169"/>
      <c r="G383" s="175"/>
      <c r="H383" s="175"/>
    </row>
    <row r="384" ht="12.75" customHeight="1">
      <c r="E384" s="175"/>
      <c r="F384" s="169"/>
      <c r="G384" s="175"/>
      <c r="H384" s="175"/>
    </row>
    <row r="385" ht="12.75" customHeight="1">
      <c r="E385" s="175"/>
      <c r="F385" s="169"/>
      <c r="G385" s="175"/>
      <c r="H385" s="175"/>
    </row>
    <row r="386" ht="12.75" customHeight="1">
      <c r="E386" s="175"/>
      <c r="F386" s="169"/>
      <c r="G386" s="175"/>
      <c r="H386" s="175"/>
    </row>
    <row r="387" ht="12.75" customHeight="1">
      <c r="E387" s="175"/>
      <c r="F387" s="169"/>
      <c r="G387" s="175"/>
      <c r="H387" s="175"/>
    </row>
    <row r="388" ht="12.75" customHeight="1">
      <c r="E388" s="175"/>
      <c r="F388" s="169"/>
      <c r="G388" s="175"/>
      <c r="H388" s="175"/>
    </row>
    <row r="389" ht="12.75" customHeight="1">
      <c r="E389" s="175"/>
      <c r="F389" s="169"/>
      <c r="G389" s="175"/>
      <c r="H389" s="175"/>
    </row>
    <row r="390" ht="12.75" customHeight="1">
      <c r="E390" s="175"/>
      <c r="F390" s="169"/>
      <c r="G390" s="175"/>
      <c r="H390" s="175"/>
    </row>
    <row r="391" ht="12.75" customHeight="1">
      <c r="E391" s="175"/>
      <c r="F391" s="169"/>
      <c r="G391" s="175"/>
      <c r="H391" s="175"/>
    </row>
    <row r="392" ht="12.75" customHeight="1">
      <c r="E392" s="175"/>
      <c r="F392" s="169"/>
      <c r="G392" s="175"/>
      <c r="H392" s="175"/>
    </row>
    <row r="393" ht="12.75" customHeight="1">
      <c r="E393" s="175"/>
      <c r="F393" s="169"/>
      <c r="G393" s="175"/>
      <c r="H393" s="175"/>
    </row>
    <row r="394" ht="12.75" customHeight="1">
      <c r="E394" s="175"/>
      <c r="F394" s="169"/>
      <c r="G394" s="175"/>
      <c r="H394" s="175"/>
    </row>
    <row r="395" ht="12.75" customHeight="1">
      <c r="E395" s="175"/>
      <c r="F395" s="169"/>
      <c r="G395" s="175"/>
      <c r="H395" s="175"/>
    </row>
    <row r="396" ht="12.75" customHeight="1">
      <c r="E396" s="175"/>
      <c r="F396" s="169"/>
      <c r="G396" s="175"/>
      <c r="H396" s="175"/>
    </row>
    <row r="397" ht="12.75" customHeight="1">
      <c r="E397" s="175"/>
      <c r="F397" s="169"/>
      <c r="G397" s="175"/>
      <c r="H397" s="175"/>
    </row>
    <row r="398" ht="12.75" customHeight="1">
      <c r="E398" s="175"/>
      <c r="F398" s="169"/>
      <c r="G398" s="175"/>
      <c r="H398" s="175"/>
    </row>
    <row r="399" ht="12.75" customHeight="1">
      <c r="E399" s="175"/>
      <c r="F399" s="169"/>
      <c r="G399" s="175"/>
      <c r="H399" s="175"/>
    </row>
    <row r="400" ht="12.75" customHeight="1">
      <c r="E400" s="175"/>
      <c r="F400" s="169"/>
      <c r="G400" s="175"/>
      <c r="H400" s="175"/>
    </row>
    <row r="401" ht="12.75" customHeight="1">
      <c r="E401" s="175"/>
      <c r="F401" s="169"/>
      <c r="G401" s="175"/>
      <c r="H401" s="175"/>
    </row>
    <row r="402" ht="12.75" customHeight="1">
      <c r="E402" s="175"/>
      <c r="F402" s="169"/>
      <c r="G402" s="175"/>
      <c r="H402" s="175"/>
    </row>
    <row r="403" ht="12.75" customHeight="1">
      <c r="E403" s="175"/>
      <c r="F403" s="169"/>
      <c r="G403" s="175"/>
      <c r="H403" s="175"/>
    </row>
    <row r="404" ht="12.75" customHeight="1">
      <c r="E404" s="175"/>
      <c r="F404" s="169"/>
      <c r="G404" s="175"/>
      <c r="H404" s="175"/>
    </row>
    <row r="405" ht="12.75" customHeight="1">
      <c r="E405" s="175"/>
      <c r="F405" s="169"/>
      <c r="G405" s="175"/>
      <c r="H405" s="175"/>
    </row>
    <row r="406" ht="12.75" customHeight="1">
      <c r="E406" s="175"/>
      <c r="F406" s="169"/>
      <c r="G406" s="175"/>
      <c r="H406" s="175"/>
    </row>
    <row r="407" ht="12.75" customHeight="1">
      <c r="E407" s="175"/>
      <c r="F407" s="169"/>
      <c r="G407" s="175"/>
      <c r="H407" s="175"/>
    </row>
    <row r="408" ht="12.75" customHeight="1">
      <c r="E408" s="175"/>
      <c r="F408" s="169"/>
      <c r="G408" s="175"/>
      <c r="H408" s="175"/>
    </row>
    <row r="409" ht="12.75" customHeight="1">
      <c r="E409" s="175"/>
      <c r="F409" s="169"/>
      <c r="G409" s="175"/>
      <c r="H409" s="175"/>
    </row>
    <row r="410" ht="12.75" customHeight="1">
      <c r="E410" s="175"/>
      <c r="F410" s="169"/>
      <c r="G410" s="175"/>
      <c r="H410" s="175"/>
    </row>
    <row r="411" ht="12.75" customHeight="1">
      <c r="E411" s="175"/>
      <c r="F411" s="169"/>
      <c r="G411" s="175"/>
      <c r="H411" s="175"/>
    </row>
    <row r="412" ht="12.75" customHeight="1">
      <c r="E412" s="175"/>
      <c r="F412" s="169"/>
      <c r="G412" s="175"/>
      <c r="H412" s="175"/>
    </row>
    <row r="413" ht="12.75" customHeight="1">
      <c r="E413" s="175"/>
      <c r="F413" s="169"/>
      <c r="G413" s="175"/>
      <c r="H413" s="175"/>
    </row>
    <row r="414" ht="12.75" customHeight="1">
      <c r="E414" s="175"/>
      <c r="F414" s="169"/>
      <c r="G414" s="175"/>
      <c r="H414" s="175"/>
    </row>
    <row r="415" ht="12.75" customHeight="1">
      <c r="E415" s="175"/>
      <c r="F415" s="169"/>
      <c r="G415" s="175"/>
      <c r="H415" s="175"/>
    </row>
    <row r="416" ht="12.75" customHeight="1">
      <c r="E416" s="175"/>
      <c r="F416" s="169"/>
      <c r="G416" s="175"/>
      <c r="H416" s="175"/>
    </row>
    <row r="417" ht="12.75" customHeight="1">
      <c r="E417" s="175"/>
      <c r="F417" s="169"/>
      <c r="G417" s="175"/>
      <c r="H417" s="175"/>
    </row>
    <row r="418" ht="12.75" customHeight="1">
      <c r="E418" s="175"/>
      <c r="F418" s="169"/>
      <c r="G418" s="175"/>
      <c r="H418" s="175"/>
    </row>
    <row r="419" ht="12.75" customHeight="1">
      <c r="E419" s="175"/>
      <c r="F419" s="169"/>
      <c r="G419" s="175"/>
      <c r="H419" s="175"/>
    </row>
    <row r="420" ht="12.75" customHeight="1">
      <c r="E420" s="175"/>
      <c r="F420" s="169"/>
      <c r="G420" s="175"/>
      <c r="H420" s="175"/>
    </row>
    <row r="421" ht="12.75" customHeight="1">
      <c r="E421" s="175"/>
      <c r="F421" s="169"/>
      <c r="G421" s="175"/>
      <c r="H421" s="175"/>
    </row>
    <row r="422" ht="12.75" customHeight="1">
      <c r="E422" s="175"/>
      <c r="F422" s="169"/>
      <c r="G422" s="175"/>
      <c r="H422" s="175"/>
    </row>
    <row r="423" ht="12.75" customHeight="1">
      <c r="E423" s="175"/>
      <c r="F423" s="169"/>
      <c r="G423" s="175"/>
      <c r="H423" s="175"/>
    </row>
    <row r="424" ht="12.75" customHeight="1">
      <c r="E424" s="175"/>
      <c r="F424" s="169"/>
      <c r="G424" s="175"/>
      <c r="H424" s="175"/>
    </row>
    <row r="425" ht="12.75" customHeight="1">
      <c r="E425" s="175"/>
      <c r="F425" s="169"/>
      <c r="G425" s="175"/>
      <c r="H425" s="175"/>
    </row>
    <row r="426" ht="12.75" customHeight="1">
      <c r="E426" s="175"/>
      <c r="F426" s="169"/>
      <c r="G426" s="175"/>
      <c r="H426" s="175"/>
    </row>
    <row r="427" ht="12.75" customHeight="1">
      <c r="E427" s="175"/>
      <c r="F427" s="169"/>
      <c r="G427" s="175"/>
      <c r="H427" s="175"/>
    </row>
    <row r="428" ht="12.75" customHeight="1">
      <c r="E428" s="175"/>
      <c r="F428" s="169"/>
      <c r="G428" s="175"/>
      <c r="H428" s="175"/>
    </row>
    <row r="429" ht="12.75" customHeight="1">
      <c r="E429" s="175"/>
      <c r="F429" s="169"/>
      <c r="G429" s="175"/>
      <c r="H429" s="175"/>
    </row>
    <row r="430" ht="12.75" customHeight="1">
      <c r="E430" s="175"/>
      <c r="F430" s="169"/>
      <c r="G430" s="175"/>
      <c r="H430" s="175"/>
    </row>
    <row r="431" ht="12.75" customHeight="1">
      <c r="E431" s="175"/>
      <c r="F431" s="169"/>
      <c r="G431" s="175"/>
      <c r="H431" s="175"/>
    </row>
    <row r="432" ht="12.75" customHeight="1">
      <c r="E432" s="175"/>
      <c r="F432" s="169"/>
      <c r="G432" s="175"/>
      <c r="H432" s="175"/>
    </row>
    <row r="433" ht="12.75" customHeight="1">
      <c r="E433" s="175"/>
      <c r="F433" s="169"/>
      <c r="G433" s="175"/>
      <c r="H433" s="175"/>
    </row>
    <row r="434" ht="12.75" customHeight="1">
      <c r="E434" s="175"/>
      <c r="F434" s="169"/>
      <c r="G434" s="175"/>
      <c r="H434" s="175"/>
    </row>
    <row r="435" ht="12.75" customHeight="1">
      <c r="E435" s="175"/>
      <c r="F435" s="169"/>
      <c r="G435" s="175"/>
      <c r="H435" s="175"/>
    </row>
    <row r="436" ht="12.75" customHeight="1">
      <c r="E436" s="175"/>
      <c r="F436" s="169"/>
      <c r="G436" s="175"/>
      <c r="H436" s="175"/>
    </row>
    <row r="437" ht="12.75" customHeight="1">
      <c r="E437" s="175"/>
      <c r="F437" s="169"/>
      <c r="G437" s="175"/>
      <c r="H437" s="175"/>
    </row>
    <row r="438" ht="12.75" customHeight="1">
      <c r="E438" s="175"/>
      <c r="F438" s="169"/>
      <c r="G438" s="175"/>
      <c r="H438" s="175"/>
    </row>
    <row r="439" ht="12.75" customHeight="1">
      <c r="E439" s="175"/>
      <c r="F439" s="169"/>
      <c r="G439" s="175"/>
      <c r="H439" s="175"/>
    </row>
    <row r="440" ht="12.75" customHeight="1">
      <c r="E440" s="175"/>
      <c r="F440" s="169"/>
      <c r="G440" s="175"/>
      <c r="H440" s="175"/>
    </row>
    <row r="441" ht="12.75" customHeight="1">
      <c r="E441" s="175"/>
      <c r="F441" s="169"/>
      <c r="G441" s="175"/>
      <c r="H441" s="175"/>
    </row>
    <row r="442" ht="12.75" customHeight="1">
      <c r="E442" s="175"/>
      <c r="F442" s="169"/>
      <c r="G442" s="175"/>
      <c r="H442" s="175"/>
    </row>
    <row r="443" ht="12.75" customHeight="1">
      <c r="E443" s="175"/>
      <c r="F443" s="169"/>
      <c r="G443" s="175"/>
      <c r="H443" s="175"/>
    </row>
    <row r="444" ht="12.75" customHeight="1">
      <c r="E444" s="175"/>
      <c r="F444" s="169"/>
      <c r="G444" s="175"/>
      <c r="H444" s="175"/>
    </row>
    <row r="445" ht="12.75" customHeight="1">
      <c r="E445" s="175"/>
      <c r="F445" s="169"/>
      <c r="G445" s="175"/>
      <c r="H445" s="175"/>
    </row>
    <row r="446" ht="12.75" customHeight="1">
      <c r="E446" s="175"/>
      <c r="F446" s="169"/>
      <c r="G446" s="175"/>
      <c r="H446" s="175"/>
    </row>
    <row r="447" ht="12.75" customHeight="1">
      <c r="E447" s="175"/>
      <c r="F447" s="169"/>
      <c r="G447" s="175"/>
      <c r="H447" s="175"/>
    </row>
    <row r="448" ht="12.75" customHeight="1">
      <c r="E448" s="175"/>
      <c r="F448" s="169"/>
      <c r="G448" s="175"/>
      <c r="H448" s="175"/>
    </row>
    <row r="449" ht="12.75" customHeight="1">
      <c r="E449" s="175"/>
      <c r="F449" s="169"/>
      <c r="G449" s="175"/>
      <c r="H449" s="175"/>
    </row>
    <row r="450" ht="12.75" customHeight="1">
      <c r="E450" s="175"/>
      <c r="F450" s="169"/>
      <c r="G450" s="175"/>
      <c r="H450" s="175"/>
    </row>
    <row r="451" ht="12.75" customHeight="1">
      <c r="E451" s="175"/>
      <c r="F451" s="169"/>
      <c r="G451" s="175"/>
      <c r="H451" s="175"/>
    </row>
    <row r="452" ht="12.75" customHeight="1">
      <c r="E452" s="175"/>
      <c r="F452" s="169"/>
      <c r="G452" s="175"/>
      <c r="H452" s="175"/>
    </row>
    <row r="453" ht="12.75" customHeight="1">
      <c r="E453" s="175"/>
      <c r="F453" s="169"/>
      <c r="G453" s="175"/>
      <c r="H453" s="175"/>
    </row>
    <row r="454" ht="12.75" customHeight="1">
      <c r="E454" s="175"/>
      <c r="F454" s="169"/>
      <c r="G454" s="175"/>
      <c r="H454" s="175"/>
    </row>
    <row r="455" ht="12.75" customHeight="1">
      <c r="E455" s="175"/>
      <c r="F455" s="169"/>
      <c r="G455" s="175"/>
      <c r="H455" s="175"/>
    </row>
    <row r="456" ht="12.75" customHeight="1">
      <c r="E456" s="175"/>
      <c r="F456" s="169"/>
      <c r="G456" s="175"/>
      <c r="H456" s="175"/>
    </row>
    <row r="457" ht="12.75" customHeight="1">
      <c r="E457" s="175"/>
      <c r="F457" s="169"/>
      <c r="G457" s="175"/>
      <c r="H457" s="175"/>
    </row>
    <row r="458" ht="12.75" customHeight="1">
      <c r="E458" s="175"/>
      <c r="F458" s="169"/>
      <c r="G458" s="175"/>
      <c r="H458" s="175"/>
    </row>
    <row r="459" ht="12.75" customHeight="1">
      <c r="E459" s="175"/>
      <c r="F459" s="169"/>
      <c r="G459" s="175"/>
      <c r="H459" s="175"/>
    </row>
    <row r="460" ht="12.75" customHeight="1">
      <c r="E460" s="175"/>
      <c r="F460" s="169"/>
      <c r="G460" s="175"/>
      <c r="H460" s="175"/>
    </row>
    <row r="461" ht="12.75" customHeight="1">
      <c r="E461" s="175"/>
      <c r="F461" s="169"/>
      <c r="G461" s="175"/>
      <c r="H461" s="175"/>
    </row>
    <row r="462" ht="12.75" customHeight="1">
      <c r="E462" s="175"/>
      <c r="F462" s="169"/>
      <c r="G462" s="175"/>
      <c r="H462" s="175"/>
    </row>
    <row r="463" ht="12.75" customHeight="1">
      <c r="E463" s="175"/>
      <c r="F463" s="169"/>
      <c r="G463" s="175"/>
      <c r="H463" s="175"/>
    </row>
    <row r="464" ht="12.75" customHeight="1">
      <c r="E464" s="175"/>
      <c r="F464" s="169"/>
      <c r="G464" s="175"/>
      <c r="H464" s="175"/>
    </row>
    <row r="465" ht="12.75" customHeight="1">
      <c r="E465" s="175"/>
      <c r="F465" s="169"/>
      <c r="G465" s="175"/>
      <c r="H465" s="175"/>
    </row>
    <row r="466" ht="12.75" customHeight="1">
      <c r="E466" s="175"/>
      <c r="F466" s="169"/>
      <c r="G466" s="175"/>
      <c r="H466" s="175"/>
    </row>
    <row r="467" ht="12.75" customHeight="1">
      <c r="E467" s="175"/>
      <c r="F467" s="169"/>
      <c r="G467" s="175"/>
      <c r="H467" s="175"/>
    </row>
    <row r="468" ht="12.75" customHeight="1">
      <c r="E468" s="175"/>
      <c r="F468" s="169"/>
      <c r="G468" s="175"/>
      <c r="H468" s="175"/>
    </row>
    <row r="469" ht="12.75" customHeight="1">
      <c r="E469" s="175"/>
      <c r="F469" s="169"/>
      <c r="G469" s="175"/>
      <c r="H469" s="175"/>
    </row>
    <row r="470" ht="12.75" customHeight="1">
      <c r="E470" s="175"/>
      <c r="F470" s="169"/>
      <c r="G470" s="175"/>
      <c r="H470" s="175"/>
    </row>
    <row r="471" ht="12.75" customHeight="1">
      <c r="E471" s="175"/>
      <c r="F471" s="169"/>
      <c r="G471" s="175"/>
      <c r="H471" s="175"/>
    </row>
    <row r="472" ht="12.75" customHeight="1">
      <c r="E472" s="175"/>
      <c r="F472" s="169"/>
      <c r="G472" s="175"/>
      <c r="H472" s="175"/>
    </row>
    <row r="473" ht="12.75" customHeight="1">
      <c r="E473" s="175"/>
      <c r="F473" s="169"/>
      <c r="G473" s="175"/>
      <c r="H473" s="175"/>
    </row>
    <row r="474" ht="12.75" customHeight="1">
      <c r="E474" s="175"/>
      <c r="F474" s="169"/>
      <c r="G474" s="175"/>
      <c r="H474" s="175"/>
    </row>
    <row r="475" ht="12.75" customHeight="1">
      <c r="E475" s="175"/>
      <c r="F475" s="169"/>
      <c r="G475" s="175"/>
      <c r="H475" s="175"/>
    </row>
    <row r="476" ht="12.75" customHeight="1">
      <c r="E476" s="175"/>
      <c r="F476" s="169"/>
      <c r="G476" s="175"/>
      <c r="H476" s="175"/>
    </row>
    <row r="477" ht="12.75" customHeight="1">
      <c r="E477" s="175"/>
      <c r="F477" s="169"/>
      <c r="G477" s="175"/>
      <c r="H477" s="175"/>
    </row>
    <row r="478" ht="12.75" customHeight="1">
      <c r="E478" s="175"/>
      <c r="F478" s="169"/>
      <c r="G478" s="175"/>
      <c r="H478" s="175"/>
    </row>
    <row r="479" ht="12.75" customHeight="1">
      <c r="E479" s="175"/>
      <c r="F479" s="169"/>
      <c r="G479" s="175"/>
      <c r="H479" s="175"/>
    </row>
    <row r="480" ht="12.75" customHeight="1">
      <c r="E480" s="175"/>
      <c r="F480" s="169"/>
      <c r="G480" s="175"/>
      <c r="H480" s="175"/>
    </row>
    <row r="481" ht="12.75" customHeight="1">
      <c r="E481" s="175"/>
      <c r="F481" s="169"/>
      <c r="G481" s="175"/>
      <c r="H481" s="175"/>
    </row>
    <row r="482" ht="12.75" customHeight="1">
      <c r="E482" s="175"/>
      <c r="F482" s="169"/>
      <c r="G482" s="175"/>
      <c r="H482" s="175"/>
    </row>
    <row r="483" ht="12.75" customHeight="1">
      <c r="E483" s="175"/>
      <c r="F483" s="169"/>
      <c r="G483" s="175"/>
      <c r="H483" s="175"/>
    </row>
    <row r="484" ht="12.75" customHeight="1">
      <c r="E484" s="175"/>
      <c r="F484" s="169"/>
      <c r="G484" s="175"/>
      <c r="H484" s="175"/>
    </row>
    <row r="485" ht="12.75" customHeight="1">
      <c r="E485" s="175"/>
      <c r="F485" s="169"/>
      <c r="G485" s="175"/>
      <c r="H485" s="175"/>
    </row>
    <row r="486" ht="12.75" customHeight="1">
      <c r="E486" s="175"/>
      <c r="F486" s="169"/>
      <c r="G486" s="175"/>
      <c r="H486" s="175"/>
    </row>
    <row r="487" ht="12.75" customHeight="1">
      <c r="E487" s="175"/>
      <c r="F487" s="169"/>
      <c r="G487" s="175"/>
      <c r="H487" s="175"/>
    </row>
    <row r="488" ht="12.75" customHeight="1">
      <c r="E488" s="175"/>
      <c r="F488" s="169"/>
      <c r="G488" s="175"/>
      <c r="H488" s="175"/>
    </row>
    <row r="489" ht="12.75" customHeight="1">
      <c r="E489" s="175"/>
      <c r="F489" s="169"/>
      <c r="G489" s="175"/>
      <c r="H489" s="175"/>
    </row>
    <row r="490" ht="12.75" customHeight="1">
      <c r="E490" s="175"/>
      <c r="F490" s="169"/>
      <c r="G490" s="175"/>
      <c r="H490" s="175"/>
    </row>
    <row r="491" ht="12.75" customHeight="1">
      <c r="E491" s="175"/>
      <c r="F491" s="169"/>
      <c r="G491" s="175"/>
      <c r="H491" s="175"/>
    </row>
    <row r="492" ht="12.75" customHeight="1">
      <c r="E492" s="175"/>
      <c r="F492" s="169"/>
      <c r="G492" s="175"/>
      <c r="H492" s="175"/>
    </row>
    <row r="493" ht="12.75" customHeight="1">
      <c r="E493" s="175"/>
      <c r="F493" s="169"/>
      <c r="G493" s="175"/>
      <c r="H493" s="175"/>
    </row>
    <row r="494" ht="12.75" customHeight="1">
      <c r="E494" s="175"/>
      <c r="F494" s="169"/>
      <c r="G494" s="175"/>
      <c r="H494" s="175"/>
    </row>
    <row r="495" ht="12.75" customHeight="1">
      <c r="E495" s="175"/>
      <c r="F495" s="169"/>
      <c r="G495" s="175"/>
      <c r="H495" s="175"/>
    </row>
    <row r="496" ht="12.75" customHeight="1">
      <c r="E496" s="175"/>
      <c r="F496" s="169"/>
      <c r="G496" s="175"/>
      <c r="H496" s="175"/>
    </row>
    <row r="497" ht="12.75" customHeight="1">
      <c r="E497" s="175"/>
      <c r="F497" s="169"/>
      <c r="G497" s="175"/>
      <c r="H497" s="175"/>
    </row>
    <row r="498" ht="12.75" customHeight="1">
      <c r="E498" s="175"/>
      <c r="F498" s="169"/>
      <c r="G498" s="175"/>
      <c r="H498" s="175"/>
    </row>
    <row r="499" ht="12.75" customHeight="1">
      <c r="E499" s="175"/>
      <c r="F499" s="169"/>
      <c r="G499" s="175"/>
      <c r="H499" s="175"/>
    </row>
    <row r="500" ht="12.75" customHeight="1">
      <c r="E500" s="175"/>
      <c r="F500" s="169"/>
      <c r="G500" s="175"/>
      <c r="H500" s="175"/>
    </row>
    <row r="501" ht="12.75" customHeight="1">
      <c r="E501" s="175"/>
      <c r="F501" s="169"/>
      <c r="G501" s="175"/>
      <c r="H501" s="175"/>
    </row>
    <row r="502" ht="12.75" customHeight="1">
      <c r="E502" s="175"/>
      <c r="F502" s="169"/>
      <c r="G502" s="175"/>
      <c r="H502" s="175"/>
    </row>
    <row r="503" ht="12.75" customHeight="1">
      <c r="E503" s="175"/>
      <c r="F503" s="169"/>
      <c r="G503" s="175"/>
      <c r="H503" s="175"/>
    </row>
    <row r="504" ht="12.75" customHeight="1">
      <c r="E504" s="175"/>
      <c r="F504" s="169"/>
      <c r="G504" s="175"/>
      <c r="H504" s="175"/>
    </row>
    <row r="505" ht="12.75" customHeight="1">
      <c r="E505" s="175"/>
      <c r="F505" s="169"/>
      <c r="G505" s="175"/>
      <c r="H505" s="175"/>
    </row>
    <row r="506" ht="12.75" customHeight="1">
      <c r="E506" s="175"/>
      <c r="F506" s="169"/>
      <c r="G506" s="175"/>
      <c r="H506" s="175"/>
    </row>
    <row r="507" ht="12.75" customHeight="1">
      <c r="E507" s="175"/>
      <c r="F507" s="169"/>
      <c r="G507" s="175"/>
      <c r="H507" s="175"/>
    </row>
    <row r="508" ht="12.75" customHeight="1">
      <c r="E508" s="175"/>
      <c r="F508" s="169"/>
      <c r="G508" s="175"/>
      <c r="H508" s="175"/>
    </row>
    <row r="509" ht="12.75" customHeight="1">
      <c r="E509" s="175"/>
      <c r="F509" s="169"/>
      <c r="G509" s="175"/>
      <c r="H509" s="175"/>
    </row>
    <row r="510" ht="12.75" customHeight="1">
      <c r="E510" s="175"/>
      <c r="F510" s="169"/>
      <c r="G510" s="175"/>
      <c r="H510" s="175"/>
    </row>
    <row r="511" ht="12.75" customHeight="1">
      <c r="E511" s="175"/>
      <c r="F511" s="169"/>
      <c r="G511" s="175"/>
      <c r="H511" s="175"/>
    </row>
    <row r="512" ht="12.75" customHeight="1">
      <c r="E512" s="175"/>
      <c r="F512" s="169"/>
      <c r="G512" s="175"/>
      <c r="H512" s="175"/>
    </row>
    <row r="513" ht="12.75" customHeight="1">
      <c r="E513" s="175"/>
      <c r="F513" s="169"/>
      <c r="G513" s="175"/>
      <c r="H513" s="175"/>
    </row>
    <row r="514" ht="12.75" customHeight="1">
      <c r="E514" s="175"/>
      <c r="F514" s="169"/>
      <c r="G514" s="175"/>
      <c r="H514" s="175"/>
    </row>
    <row r="515" ht="12.75" customHeight="1">
      <c r="E515" s="175"/>
      <c r="F515" s="169"/>
      <c r="G515" s="175"/>
      <c r="H515" s="175"/>
    </row>
    <row r="516" ht="12.75" customHeight="1">
      <c r="E516" s="175"/>
      <c r="F516" s="169"/>
      <c r="G516" s="175"/>
      <c r="H516" s="175"/>
    </row>
    <row r="517" ht="12.75" customHeight="1">
      <c r="E517" s="175"/>
      <c r="F517" s="169"/>
      <c r="G517" s="175"/>
      <c r="H517" s="175"/>
    </row>
    <row r="518" ht="12.75" customHeight="1">
      <c r="E518" s="175"/>
      <c r="F518" s="169"/>
      <c r="G518" s="175"/>
      <c r="H518" s="175"/>
    </row>
    <row r="519" ht="12.75" customHeight="1">
      <c r="E519" s="175"/>
      <c r="F519" s="169"/>
      <c r="G519" s="175"/>
      <c r="H519" s="175"/>
    </row>
    <row r="520" ht="12.75" customHeight="1">
      <c r="E520" s="175"/>
      <c r="F520" s="169"/>
      <c r="G520" s="175"/>
      <c r="H520" s="175"/>
    </row>
    <row r="521" ht="12.75" customHeight="1">
      <c r="E521" s="175"/>
      <c r="F521" s="169"/>
      <c r="G521" s="175"/>
      <c r="H521" s="175"/>
    </row>
    <row r="522" ht="12.75" customHeight="1">
      <c r="E522" s="175"/>
      <c r="F522" s="169"/>
      <c r="G522" s="175"/>
      <c r="H522" s="175"/>
    </row>
    <row r="523" ht="12.75" customHeight="1">
      <c r="E523" s="175"/>
      <c r="F523" s="169"/>
      <c r="G523" s="175"/>
      <c r="H523" s="175"/>
    </row>
    <row r="524" ht="12.75" customHeight="1">
      <c r="E524" s="175"/>
      <c r="F524" s="169"/>
      <c r="G524" s="175"/>
      <c r="H524" s="175"/>
    </row>
    <row r="525" ht="12.75" customHeight="1">
      <c r="E525" s="175"/>
      <c r="F525" s="169"/>
      <c r="G525" s="175"/>
      <c r="H525" s="175"/>
    </row>
    <row r="526" ht="12.75" customHeight="1">
      <c r="E526" s="175"/>
      <c r="F526" s="169"/>
      <c r="G526" s="175"/>
      <c r="H526" s="175"/>
    </row>
    <row r="527" ht="12.75" customHeight="1">
      <c r="E527" s="175"/>
      <c r="F527" s="169"/>
      <c r="G527" s="175"/>
      <c r="H527" s="175"/>
    </row>
    <row r="528" ht="12.75" customHeight="1">
      <c r="E528" s="175"/>
      <c r="F528" s="169"/>
      <c r="G528" s="175"/>
      <c r="H528" s="175"/>
    </row>
    <row r="529" ht="12.75" customHeight="1">
      <c r="E529" s="175"/>
      <c r="F529" s="169"/>
      <c r="G529" s="175"/>
      <c r="H529" s="175"/>
    </row>
    <row r="530" ht="12.75" customHeight="1">
      <c r="E530" s="175"/>
      <c r="F530" s="169"/>
      <c r="G530" s="175"/>
      <c r="H530" s="175"/>
    </row>
    <row r="531" ht="12.75" customHeight="1">
      <c r="E531" s="175"/>
      <c r="F531" s="169"/>
      <c r="G531" s="175"/>
      <c r="H531" s="175"/>
    </row>
    <row r="532" ht="12.75" customHeight="1">
      <c r="E532" s="175"/>
      <c r="F532" s="169"/>
      <c r="G532" s="175"/>
      <c r="H532" s="175"/>
    </row>
    <row r="533" ht="12.75" customHeight="1">
      <c r="E533" s="175"/>
      <c r="F533" s="169"/>
      <c r="G533" s="175"/>
      <c r="H533" s="175"/>
    </row>
    <row r="534" ht="12.75" customHeight="1">
      <c r="E534" s="175"/>
      <c r="F534" s="169"/>
      <c r="G534" s="175"/>
      <c r="H534" s="175"/>
    </row>
    <row r="535" ht="12.75" customHeight="1">
      <c r="E535" s="175"/>
      <c r="F535" s="169"/>
      <c r="G535" s="175"/>
      <c r="H535" s="175"/>
    </row>
    <row r="536" ht="12.75" customHeight="1">
      <c r="E536" s="175"/>
      <c r="F536" s="169"/>
      <c r="G536" s="175"/>
      <c r="H536" s="175"/>
    </row>
    <row r="537" ht="12.75" customHeight="1">
      <c r="E537" s="175"/>
      <c r="F537" s="169"/>
      <c r="G537" s="175"/>
      <c r="H537" s="175"/>
    </row>
    <row r="538" ht="12.75" customHeight="1">
      <c r="E538" s="175"/>
      <c r="F538" s="169"/>
      <c r="G538" s="175"/>
      <c r="H538" s="175"/>
    </row>
    <row r="539" ht="12.75" customHeight="1">
      <c r="E539" s="175"/>
      <c r="F539" s="169"/>
      <c r="G539" s="175"/>
      <c r="H539" s="175"/>
    </row>
    <row r="540" ht="12.75" customHeight="1">
      <c r="E540" s="175"/>
      <c r="F540" s="169"/>
      <c r="G540" s="175"/>
      <c r="H540" s="175"/>
    </row>
    <row r="541" ht="12.75" customHeight="1">
      <c r="E541" s="175"/>
      <c r="F541" s="169"/>
      <c r="G541" s="175"/>
      <c r="H541" s="175"/>
    </row>
    <row r="542" ht="12.75" customHeight="1">
      <c r="E542" s="175"/>
      <c r="F542" s="169"/>
      <c r="G542" s="175"/>
      <c r="H542" s="175"/>
    </row>
    <row r="543" ht="12.75" customHeight="1">
      <c r="E543" s="175"/>
      <c r="F543" s="169"/>
      <c r="G543" s="175"/>
      <c r="H543" s="175"/>
    </row>
    <row r="544" ht="12.75" customHeight="1">
      <c r="E544" s="175"/>
      <c r="F544" s="169"/>
      <c r="G544" s="175"/>
      <c r="H544" s="175"/>
    </row>
    <row r="545" ht="12.75" customHeight="1">
      <c r="E545" s="175"/>
      <c r="F545" s="169"/>
      <c r="G545" s="175"/>
      <c r="H545" s="175"/>
    </row>
    <row r="546" ht="12.75" customHeight="1">
      <c r="E546" s="175"/>
      <c r="F546" s="169"/>
      <c r="G546" s="175"/>
      <c r="H546" s="175"/>
    </row>
    <row r="547" ht="12.75" customHeight="1">
      <c r="E547" s="175"/>
      <c r="F547" s="169"/>
      <c r="G547" s="175"/>
      <c r="H547" s="175"/>
    </row>
    <row r="548" ht="12.75" customHeight="1">
      <c r="E548" s="175"/>
      <c r="F548" s="169"/>
      <c r="G548" s="175"/>
      <c r="H548" s="175"/>
    </row>
    <row r="549" ht="12.75" customHeight="1">
      <c r="E549" s="175"/>
      <c r="F549" s="169"/>
      <c r="G549" s="175"/>
      <c r="H549" s="175"/>
    </row>
    <row r="550" ht="12.75" customHeight="1">
      <c r="E550" s="175"/>
      <c r="F550" s="169"/>
      <c r="G550" s="175"/>
      <c r="H550" s="175"/>
    </row>
    <row r="551" ht="12.75" customHeight="1">
      <c r="E551" s="175"/>
      <c r="F551" s="169"/>
      <c r="G551" s="175"/>
      <c r="H551" s="175"/>
    </row>
    <row r="552" ht="12.75" customHeight="1">
      <c r="E552" s="175"/>
      <c r="F552" s="169"/>
      <c r="G552" s="175"/>
      <c r="H552" s="175"/>
    </row>
    <row r="553" ht="12.75" customHeight="1">
      <c r="E553" s="175"/>
      <c r="F553" s="169"/>
      <c r="G553" s="175"/>
      <c r="H553" s="175"/>
    </row>
    <row r="554" ht="12.75" customHeight="1">
      <c r="E554" s="175"/>
      <c r="F554" s="169"/>
      <c r="G554" s="175"/>
      <c r="H554" s="175"/>
    </row>
    <row r="555" ht="12.75" customHeight="1">
      <c r="E555" s="175"/>
      <c r="F555" s="169"/>
      <c r="G555" s="175"/>
      <c r="H555" s="175"/>
    </row>
    <row r="556" ht="12.75" customHeight="1">
      <c r="E556" s="175"/>
      <c r="F556" s="169"/>
      <c r="G556" s="175"/>
      <c r="H556" s="175"/>
    </row>
    <row r="557" ht="12.75" customHeight="1">
      <c r="E557" s="175"/>
      <c r="F557" s="169"/>
      <c r="G557" s="175"/>
      <c r="H557" s="175"/>
    </row>
    <row r="558" ht="12.75" customHeight="1">
      <c r="E558" s="175"/>
      <c r="F558" s="169"/>
      <c r="G558" s="175"/>
      <c r="H558" s="175"/>
    </row>
    <row r="559" ht="12.75" customHeight="1">
      <c r="E559" s="175"/>
      <c r="F559" s="169"/>
      <c r="G559" s="175"/>
      <c r="H559" s="175"/>
    </row>
    <row r="560" ht="12.75" customHeight="1">
      <c r="E560" s="175"/>
      <c r="F560" s="169"/>
      <c r="G560" s="175"/>
      <c r="H560" s="175"/>
    </row>
    <row r="561" ht="12.75" customHeight="1">
      <c r="E561" s="175"/>
      <c r="F561" s="169"/>
      <c r="G561" s="175"/>
      <c r="H561" s="175"/>
    </row>
    <row r="562" ht="12.75" customHeight="1">
      <c r="E562" s="175"/>
      <c r="F562" s="169"/>
      <c r="G562" s="175"/>
      <c r="H562" s="175"/>
    </row>
    <row r="563" ht="12.75" customHeight="1">
      <c r="E563" s="175"/>
      <c r="F563" s="169"/>
      <c r="G563" s="175"/>
      <c r="H563" s="175"/>
    </row>
    <row r="564" ht="12.75" customHeight="1">
      <c r="E564" s="175"/>
      <c r="F564" s="169"/>
      <c r="G564" s="175"/>
      <c r="H564" s="175"/>
    </row>
    <row r="565" ht="12.75" customHeight="1">
      <c r="E565" s="175"/>
      <c r="F565" s="169"/>
      <c r="G565" s="175"/>
      <c r="H565" s="175"/>
    </row>
    <row r="566" ht="12.75" customHeight="1">
      <c r="E566" s="175"/>
      <c r="F566" s="169"/>
      <c r="G566" s="175"/>
      <c r="H566" s="175"/>
    </row>
    <row r="567" ht="12.75" customHeight="1">
      <c r="E567" s="175"/>
      <c r="F567" s="169"/>
      <c r="G567" s="175"/>
      <c r="H567" s="175"/>
    </row>
    <row r="568" ht="12.75" customHeight="1">
      <c r="E568" s="175"/>
      <c r="F568" s="169"/>
      <c r="G568" s="175"/>
      <c r="H568" s="175"/>
    </row>
    <row r="569" ht="12.75" customHeight="1">
      <c r="E569" s="175"/>
      <c r="F569" s="169"/>
      <c r="G569" s="175"/>
      <c r="H569" s="175"/>
    </row>
    <row r="570" ht="12.75" customHeight="1">
      <c r="E570" s="175"/>
      <c r="F570" s="169"/>
      <c r="G570" s="175"/>
      <c r="H570" s="175"/>
    </row>
    <row r="571" ht="12.75" customHeight="1">
      <c r="E571" s="175"/>
      <c r="F571" s="169"/>
      <c r="G571" s="175"/>
      <c r="H571" s="175"/>
    </row>
    <row r="572" ht="12.75" customHeight="1">
      <c r="E572" s="175"/>
      <c r="F572" s="169"/>
      <c r="G572" s="175"/>
      <c r="H572" s="175"/>
    </row>
    <row r="573" ht="12.75" customHeight="1">
      <c r="E573" s="175"/>
      <c r="F573" s="169"/>
      <c r="G573" s="175"/>
      <c r="H573" s="175"/>
    </row>
    <row r="574" ht="12.75" customHeight="1">
      <c r="E574" s="175"/>
      <c r="F574" s="169"/>
      <c r="G574" s="175"/>
      <c r="H574" s="175"/>
    </row>
    <row r="575" ht="12.75" customHeight="1">
      <c r="E575" s="175"/>
      <c r="F575" s="169"/>
      <c r="G575" s="175"/>
      <c r="H575" s="175"/>
    </row>
    <row r="576" ht="12.75" customHeight="1">
      <c r="E576" s="175"/>
      <c r="F576" s="169"/>
      <c r="G576" s="175"/>
      <c r="H576" s="175"/>
    </row>
    <row r="577" ht="12.75" customHeight="1">
      <c r="E577" s="175"/>
      <c r="F577" s="169"/>
      <c r="G577" s="175"/>
      <c r="H577" s="175"/>
    </row>
    <row r="578" ht="12.75" customHeight="1">
      <c r="E578" s="175"/>
      <c r="F578" s="169"/>
      <c r="G578" s="175"/>
      <c r="H578" s="175"/>
    </row>
    <row r="579" ht="12.75" customHeight="1">
      <c r="E579" s="175"/>
      <c r="F579" s="169"/>
      <c r="G579" s="175"/>
      <c r="H579" s="175"/>
    </row>
    <row r="580" ht="12.75" customHeight="1">
      <c r="E580" s="175"/>
      <c r="F580" s="169"/>
      <c r="G580" s="175"/>
      <c r="H580" s="175"/>
    </row>
    <row r="581" ht="12.75" customHeight="1">
      <c r="E581" s="175"/>
      <c r="F581" s="169"/>
      <c r="G581" s="175"/>
      <c r="H581" s="175"/>
    </row>
    <row r="582" ht="12.75" customHeight="1">
      <c r="E582" s="175"/>
      <c r="F582" s="169"/>
      <c r="G582" s="175"/>
      <c r="H582" s="175"/>
    </row>
    <row r="583" ht="12.75" customHeight="1">
      <c r="E583" s="175"/>
      <c r="F583" s="169"/>
      <c r="G583" s="175"/>
      <c r="H583" s="175"/>
    </row>
    <row r="584" ht="12.75" customHeight="1">
      <c r="E584" s="175"/>
      <c r="F584" s="169"/>
      <c r="G584" s="175"/>
      <c r="H584" s="175"/>
    </row>
    <row r="585" ht="12.75" customHeight="1">
      <c r="E585" s="175"/>
      <c r="F585" s="169"/>
      <c r="G585" s="175"/>
      <c r="H585" s="175"/>
    </row>
    <row r="586" ht="12.75" customHeight="1">
      <c r="E586" s="175"/>
      <c r="F586" s="169"/>
      <c r="G586" s="175"/>
      <c r="H586" s="175"/>
    </row>
    <row r="587" ht="12.75" customHeight="1">
      <c r="E587" s="175"/>
      <c r="F587" s="169"/>
      <c r="G587" s="175"/>
      <c r="H587" s="175"/>
    </row>
    <row r="588" ht="12.75" customHeight="1">
      <c r="E588" s="175"/>
      <c r="F588" s="169"/>
      <c r="G588" s="175"/>
      <c r="H588" s="175"/>
    </row>
    <row r="589" ht="12.75" customHeight="1">
      <c r="E589" s="175"/>
      <c r="F589" s="169"/>
      <c r="G589" s="175"/>
      <c r="H589" s="175"/>
    </row>
    <row r="590" ht="12.75" customHeight="1">
      <c r="E590" s="175"/>
      <c r="F590" s="169"/>
      <c r="G590" s="175"/>
      <c r="H590" s="175"/>
    </row>
    <row r="591" ht="12.75" customHeight="1">
      <c r="E591" s="175"/>
      <c r="F591" s="169"/>
      <c r="G591" s="175"/>
      <c r="H591" s="175"/>
    </row>
    <row r="592" ht="12.75" customHeight="1">
      <c r="E592" s="175"/>
      <c r="F592" s="169"/>
      <c r="G592" s="175"/>
      <c r="H592" s="175"/>
    </row>
    <row r="593" ht="12.75" customHeight="1">
      <c r="E593" s="175"/>
      <c r="F593" s="169"/>
      <c r="G593" s="175"/>
      <c r="H593" s="175"/>
    </row>
    <row r="594" ht="12.75" customHeight="1">
      <c r="E594" s="175"/>
      <c r="F594" s="169"/>
      <c r="G594" s="175"/>
      <c r="H594" s="175"/>
    </row>
    <row r="595" ht="12.75" customHeight="1">
      <c r="E595" s="175"/>
      <c r="F595" s="169"/>
      <c r="G595" s="175"/>
      <c r="H595" s="175"/>
    </row>
    <row r="596" ht="12.75" customHeight="1">
      <c r="E596" s="175"/>
      <c r="F596" s="169"/>
      <c r="G596" s="175"/>
      <c r="H596" s="175"/>
    </row>
    <row r="597" ht="12.75" customHeight="1">
      <c r="E597" s="175"/>
      <c r="F597" s="169"/>
      <c r="G597" s="175"/>
      <c r="H597" s="175"/>
    </row>
    <row r="598" ht="12.75" customHeight="1">
      <c r="E598" s="175"/>
      <c r="F598" s="169"/>
      <c r="G598" s="175"/>
      <c r="H598" s="175"/>
    </row>
    <row r="599" ht="12.75" customHeight="1">
      <c r="E599" s="175"/>
      <c r="F599" s="169"/>
      <c r="G599" s="175"/>
      <c r="H599" s="175"/>
    </row>
    <row r="600" ht="12.75" customHeight="1">
      <c r="E600" s="175"/>
      <c r="F600" s="169"/>
      <c r="G600" s="175"/>
      <c r="H600" s="175"/>
    </row>
    <row r="601" ht="12.75" customHeight="1">
      <c r="E601" s="175"/>
      <c r="F601" s="169"/>
      <c r="G601" s="175"/>
      <c r="H601" s="175"/>
    </row>
    <row r="602" ht="12.75" customHeight="1">
      <c r="E602" s="175"/>
      <c r="F602" s="169"/>
      <c r="G602" s="175"/>
      <c r="H602" s="175"/>
    </row>
    <row r="603" ht="12.75" customHeight="1">
      <c r="E603" s="175"/>
      <c r="F603" s="169"/>
      <c r="G603" s="175"/>
      <c r="H603" s="175"/>
    </row>
    <row r="604" ht="12.75" customHeight="1">
      <c r="E604" s="175"/>
      <c r="F604" s="169"/>
      <c r="G604" s="175"/>
      <c r="H604" s="175"/>
    </row>
    <row r="605" ht="12.75" customHeight="1">
      <c r="E605" s="175"/>
      <c r="F605" s="169"/>
      <c r="G605" s="175"/>
      <c r="H605" s="175"/>
    </row>
    <row r="606" ht="12.75" customHeight="1">
      <c r="E606" s="175"/>
      <c r="F606" s="169"/>
      <c r="G606" s="175"/>
      <c r="H606" s="175"/>
    </row>
    <row r="607" ht="12.75" customHeight="1">
      <c r="E607" s="175"/>
      <c r="F607" s="169"/>
      <c r="G607" s="175"/>
      <c r="H607" s="175"/>
    </row>
    <row r="608" ht="12.75" customHeight="1">
      <c r="E608" s="175"/>
      <c r="F608" s="169"/>
      <c r="G608" s="175"/>
      <c r="H608" s="175"/>
    </row>
    <row r="609" ht="12.75" customHeight="1">
      <c r="E609" s="175"/>
      <c r="F609" s="169"/>
      <c r="G609" s="175"/>
      <c r="H609" s="175"/>
    </row>
    <row r="610" ht="12.75" customHeight="1">
      <c r="E610" s="175"/>
      <c r="F610" s="169"/>
      <c r="G610" s="175"/>
      <c r="H610" s="175"/>
    </row>
    <row r="611" ht="12.75" customHeight="1">
      <c r="E611" s="175"/>
      <c r="F611" s="169"/>
      <c r="G611" s="175"/>
      <c r="H611" s="175"/>
    </row>
    <row r="612" ht="12.75" customHeight="1">
      <c r="E612" s="175"/>
      <c r="F612" s="169"/>
      <c r="G612" s="175"/>
      <c r="H612" s="175"/>
    </row>
    <row r="613" ht="12.75" customHeight="1">
      <c r="E613" s="175"/>
      <c r="F613" s="169"/>
      <c r="G613" s="175"/>
      <c r="H613" s="175"/>
    </row>
    <row r="614" ht="12.75" customHeight="1">
      <c r="E614" s="175"/>
      <c r="F614" s="169"/>
      <c r="G614" s="175"/>
      <c r="H614" s="175"/>
    </row>
    <row r="615" ht="12.75" customHeight="1">
      <c r="E615" s="175"/>
      <c r="F615" s="169"/>
      <c r="G615" s="175"/>
      <c r="H615" s="175"/>
    </row>
    <row r="616" ht="12.75" customHeight="1">
      <c r="E616" s="175"/>
      <c r="F616" s="169"/>
      <c r="G616" s="175"/>
      <c r="H616" s="175"/>
    </row>
    <row r="617" ht="12.75" customHeight="1">
      <c r="E617" s="175"/>
      <c r="F617" s="169"/>
      <c r="G617" s="175"/>
      <c r="H617" s="175"/>
    </row>
    <row r="618" ht="12.75" customHeight="1">
      <c r="E618" s="175"/>
      <c r="F618" s="169"/>
      <c r="G618" s="175"/>
      <c r="H618" s="175"/>
    </row>
    <row r="619" ht="12.75" customHeight="1">
      <c r="E619" s="175"/>
      <c r="F619" s="169"/>
      <c r="G619" s="175"/>
      <c r="H619" s="175"/>
    </row>
    <row r="620" ht="12.75" customHeight="1">
      <c r="E620" s="175"/>
      <c r="F620" s="169"/>
      <c r="G620" s="175"/>
      <c r="H620" s="175"/>
    </row>
    <row r="621" ht="12.75" customHeight="1">
      <c r="E621" s="175"/>
      <c r="F621" s="169"/>
      <c r="G621" s="175"/>
      <c r="H621" s="175"/>
    </row>
    <row r="622" ht="12.75" customHeight="1">
      <c r="E622" s="175"/>
      <c r="F622" s="169"/>
      <c r="G622" s="175"/>
      <c r="H622" s="175"/>
    </row>
    <row r="623" ht="12.75" customHeight="1">
      <c r="E623" s="175"/>
      <c r="F623" s="169"/>
      <c r="G623" s="175"/>
      <c r="H623" s="175"/>
    </row>
    <row r="624" ht="12.75" customHeight="1">
      <c r="E624" s="175"/>
      <c r="F624" s="169"/>
      <c r="G624" s="175"/>
      <c r="H624" s="175"/>
    </row>
    <row r="625" ht="12.75" customHeight="1">
      <c r="E625" s="175"/>
      <c r="F625" s="169"/>
      <c r="G625" s="175"/>
      <c r="H625" s="175"/>
    </row>
    <row r="626" ht="12.75" customHeight="1">
      <c r="E626" s="175"/>
      <c r="F626" s="169"/>
      <c r="G626" s="175"/>
      <c r="H626" s="175"/>
    </row>
    <row r="627" ht="12.75" customHeight="1">
      <c r="E627" s="175"/>
      <c r="F627" s="169"/>
      <c r="G627" s="175"/>
      <c r="H627" s="175"/>
    </row>
    <row r="628" ht="12.75" customHeight="1">
      <c r="E628" s="175"/>
      <c r="F628" s="169"/>
      <c r="G628" s="175"/>
      <c r="H628" s="175"/>
    </row>
    <row r="629" ht="12.75" customHeight="1">
      <c r="E629" s="175"/>
      <c r="F629" s="169"/>
      <c r="G629" s="175"/>
      <c r="H629" s="175"/>
    </row>
    <row r="630" ht="12.75" customHeight="1">
      <c r="E630" s="175"/>
      <c r="F630" s="169"/>
      <c r="G630" s="175"/>
      <c r="H630" s="175"/>
    </row>
    <row r="631" ht="12.75" customHeight="1">
      <c r="E631" s="175"/>
      <c r="F631" s="169"/>
      <c r="G631" s="175"/>
      <c r="H631" s="175"/>
    </row>
    <row r="632" ht="12.75" customHeight="1">
      <c r="E632" s="175"/>
      <c r="F632" s="169"/>
      <c r="G632" s="175"/>
      <c r="H632" s="175"/>
    </row>
    <row r="633" ht="12.75" customHeight="1">
      <c r="E633" s="175"/>
      <c r="F633" s="169"/>
      <c r="G633" s="175"/>
      <c r="H633" s="175"/>
    </row>
    <row r="634" ht="12.75" customHeight="1">
      <c r="E634" s="175"/>
      <c r="F634" s="169"/>
      <c r="G634" s="175"/>
      <c r="H634" s="175"/>
    </row>
    <row r="635" ht="12.75" customHeight="1">
      <c r="E635" s="175"/>
      <c r="F635" s="169"/>
      <c r="G635" s="175"/>
      <c r="H635" s="175"/>
    </row>
    <row r="636" ht="12.75" customHeight="1">
      <c r="E636" s="175"/>
      <c r="F636" s="169"/>
      <c r="G636" s="175"/>
      <c r="H636" s="175"/>
    </row>
    <row r="637" ht="12.75" customHeight="1">
      <c r="E637" s="175"/>
      <c r="F637" s="169"/>
      <c r="G637" s="175"/>
      <c r="H637" s="175"/>
    </row>
    <row r="638" ht="12.75" customHeight="1">
      <c r="E638" s="175"/>
      <c r="F638" s="169"/>
      <c r="G638" s="175"/>
      <c r="H638" s="175"/>
    </row>
    <row r="639" ht="12.75" customHeight="1">
      <c r="E639" s="175"/>
      <c r="F639" s="169"/>
      <c r="G639" s="175"/>
      <c r="H639" s="175"/>
    </row>
    <row r="640" ht="12.75" customHeight="1">
      <c r="E640" s="175"/>
      <c r="F640" s="169"/>
      <c r="G640" s="175"/>
      <c r="H640" s="175"/>
    </row>
    <row r="641" ht="12.75" customHeight="1">
      <c r="E641" s="175"/>
      <c r="F641" s="169"/>
      <c r="G641" s="175"/>
      <c r="H641" s="175"/>
    </row>
    <row r="642" ht="12.75" customHeight="1">
      <c r="E642" s="175"/>
      <c r="F642" s="169"/>
      <c r="G642" s="175"/>
      <c r="H642" s="175"/>
    </row>
    <row r="643" ht="12.75" customHeight="1">
      <c r="E643" s="175"/>
      <c r="F643" s="169"/>
      <c r="G643" s="175"/>
      <c r="H643" s="175"/>
    </row>
    <row r="644" ht="12.75" customHeight="1">
      <c r="E644" s="175"/>
      <c r="F644" s="169"/>
      <c r="G644" s="175"/>
      <c r="H644" s="175"/>
    </row>
    <row r="645" ht="12.75" customHeight="1">
      <c r="E645" s="175"/>
      <c r="F645" s="169"/>
      <c r="G645" s="175"/>
      <c r="H645" s="175"/>
    </row>
    <row r="646" ht="12.75" customHeight="1">
      <c r="E646" s="175"/>
      <c r="F646" s="169"/>
      <c r="G646" s="175"/>
      <c r="H646" s="175"/>
    </row>
    <row r="647" ht="12.75" customHeight="1">
      <c r="E647" s="175"/>
      <c r="F647" s="169"/>
      <c r="G647" s="175"/>
      <c r="H647" s="175"/>
    </row>
    <row r="648" ht="12.75" customHeight="1">
      <c r="E648" s="175"/>
      <c r="F648" s="169"/>
      <c r="G648" s="175"/>
      <c r="H648" s="175"/>
    </row>
    <row r="649" ht="12.75" customHeight="1">
      <c r="E649" s="175"/>
      <c r="F649" s="169"/>
      <c r="G649" s="175"/>
      <c r="H649" s="175"/>
    </row>
    <row r="650" ht="12.75" customHeight="1">
      <c r="E650" s="175"/>
      <c r="F650" s="169"/>
      <c r="G650" s="175"/>
      <c r="H650" s="175"/>
    </row>
    <row r="651" ht="12.75" customHeight="1">
      <c r="E651" s="175"/>
      <c r="F651" s="169"/>
      <c r="G651" s="175"/>
      <c r="H651" s="175"/>
    </row>
    <row r="652" ht="12.75" customHeight="1">
      <c r="E652" s="175"/>
      <c r="F652" s="169"/>
      <c r="G652" s="175"/>
      <c r="H652" s="175"/>
    </row>
    <row r="653" ht="12.75" customHeight="1">
      <c r="E653" s="175"/>
      <c r="F653" s="169"/>
      <c r="G653" s="175"/>
      <c r="H653" s="175"/>
    </row>
    <row r="654" ht="12.75" customHeight="1">
      <c r="E654" s="175"/>
      <c r="F654" s="169"/>
      <c r="G654" s="175"/>
      <c r="H654" s="175"/>
    </row>
    <row r="655" ht="12.75" customHeight="1">
      <c r="E655" s="175"/>
      <c r="F655" s="169"/>
      <c r="G655" s="175"/>
      <c r="H655" s="175"/>
    </row>
    <row r="656" ht="12.75" customHeight="1">
      <c r="E656" s="175"/>
      <c r="F656" s="169"/>
      <c r="G656" s="175"/>
      <c r="H656" s="175"/>
    </row>
    <row r="657" ht="12.75" customHeight="1">
      <c r="E657" s="175"/>
      <c r="F657" s="169"/>
      <c r="G657" s="175"/>
      <c r="H657" s="175"/>
    </row>
    <row r="658" ht="12.75" customHeight="1">
      <c r="E658" s="175"/>
      <c r="F658" s="169"/>
      <c r="G658" s="175"/>
      <c r="H658" s="175"/>
    </row>
    <row r="659" ht="12.75" customHeight="1">
      <c r="E659" s="175"/>
      <c r="F659" s="169"/>
      <c r="G659" s="175"/>
      <c r="H659" s="175"/>
    </row>
    <row r="660" ht="12.75" customHeight="1">
      <c r="E660" s="175"/>
      <c r="F660" s="169"/>
      <c r="G660" s="175"/>
      <c r="H660" s="175"/>
    </row>
    <row r="661" ht="12.75" customHeight="1">
      <c r="E661" s="175"/>
      <c r="F661" s="169"/>
      <c r="G661" s="175"/>
      <c r="H661" s="175"/>
    </row>
    <row r="662" ht="12.75" customHeight="1">
      <c r="E662" s="175"/>
      <c r="F662" s="169"/>
      <c r="G662" s="175"/>
      <c r="H662" s="175"/>
    </row>
    <row r="663" ht="12.75" customHeight="1">
      <c r="E663" s="175"/>
      <c r="F663" s="169"/>
      <c r="G663" s="175"/>
      <c r="H663" s="175"/>
    </row>
    <row r="664" ht="12.75" customHeight="1">
      <c r="E664" s="175"/>
      <c r="F664" s="169"/>
      <c r="G664" s="175"/>
      <c r="H664" s="175"/>
    </row>
    <row r="665" ht="12.75" customHeight="1">
      <c r="E665" s="175"/>
      <c r="F665" s="169"/>
      <c r="G665" s="175"/>
      <c r="H665" s="175"/>
    </row>
    <row r="666" ht="12.75" customHeight="1">
      <c r="E666" s="175"/>
      <c r="F666" s="169"/>
      <c r="G666" s="175"/>
      <c r="H666" s="175"/>
    </row>
    <row r="667" ht="12.75" customHeight="1">
      <c r="E667" s="175"/>
      <c r="F667" s="169"/>
      <c r="G667" s="175"/>
      <c r="H667" s="175"/>
    </row>
    <row r="668" ht="12.75" customHeight="1">
      <c r="E668" s="175"/>
      <c r="F668" s="169"/>
      <c r="G668" s="175"/>
      <c r="H668" s="175"/>
    </row>
    <row r="669" ht="12.75" customHeight="1">
      <c r="E669" s="175"/>
      <c r="F669" s="169"/>
      <c r="G669" s="175"/>
      <c r="H669" s="175"/>
    </row>
    <row r="670" ht="12.75" customHeight="1">
      <c r="E670" s="175"/>
      <c r="F670" s="169"/>
      <c r="G670" s="175"/>
      <c r="H670" s="175"/>
    </row>
    <row r="671" ht="12.75" customHeight="1">
      <c r="E671" s="175"/>
      <c r="F671" s="169"/>
      <c r="G671" s="175"/>
      <c r="H671" s="175"/>
    </row>
    <row r="672" ht="12.75" customHeight="1">
      <c r="E672" s="175"/>
      <c r="F672" s="169"/>
      <c r="G672" s="175"/>
      <c r="H672" s="175"/>
    </row>
    <row r="673" ht="12.75" customHeight="1">
      <c r="E673" s="175"/>
      <c r="F673" s="169"/>
      <c r="G673" s="175"/>
      <c r="H673" s="175"/>
    </row>
    <row r="674" ht="12.75" customHeight="1">
      <c r="E674" s="175"/>
      <c r="F674" s="169"/>
      <c r="G674" s="175"/>
      <c r="H674" s="175"/>
    </row>
    <row r="675" ht="12.75" customHeight="1">
      <c r="E675" s="175"/>
      <c r="F675" s="169"/>
      <c r="G675" s="175"/>
      <c r="H675" s="175"/>
    </row>
    <row r="676" ht="12.75" customHeight="1">
      <c r="E676" s="175"/>
      <c r="F676" s="169"/>
      <c r="G676" s="175"/>
      <c r="H676" s="175"/>
    </row>
    <row r="677" ht="12.75" customHeight="1">
      <c r="E677" s="175"/>
      <c r="F677" s="169"/>
      <c r="G677" s="175"/>
      <c r="H677" s="175"/>
    </row>
    <row r="678" ht="12.75" customHeight="1">
      <c r="E678" s="175"/>
      <c r="F678" s="169"/>
      <c r="G678" s="175"/>
      <c r="H678" s="175"/>
    </row>
    <row r="679" ht="12.75" customHeight="1">
      <c r="E679" s="175"/>
      <c r="F679" s="169"/>
      <c r="G679" s="175"/>
      <c r="H679" s="175"/>
    </row>
    <row r="680" ht="12.75" customHeight="1">
      <c r="E680" s="175"/>
      <c r="F680" s="169"/>
      <c r="G680" s="175"/>
      <c r="H680" s="175"/>
    </row>
    <row r="681" ht="12.75" customHeight="1">
      <c r="E681" s="175"/>
      <c r="F681" s="169"/>
      <c r="G681" s="175"/>
      <c r="H681" s="175"/>
    </row>
    <row r="682" ht="12.75" customHeight="1">
      <c r="E682" s="175"/>
      <c r="F682" s="169"/>
      <c r="G682" s="175"/>
      <c r="H682" s="175"/>
    </row>
    <row r="683" ht="12.75" customHeight="1">
      <c r="E683" s="175"/>
      <c r="F683" s="169"/>
      <c r="G683" s="175"/>
      <c r="H683" s="175"/>
    </row>
    <row r="684" ht="12.75" customHeight="1">
      <c r="E684" s="175"/>
      <c r="F684" s="169"/>
      <c r="G684" s="175"/>
      <c r="H684" s="175"/>
    </row>
    <row r="685" ht="12.75" customHeight="1">
      <c r="E685" s="175"/>
      <c r="F685" s="169"/>
      <c r="G685" s="175"/>
      <c r="H685" s="175"/>
    </row>
    <row r="686" ht="12.75" customHeight="1">
      <c r="E686" s="175"/>
      <c r="F686" s="169"/>
      <c r="G686" s="175"/>
      <c r="H686" s="175"/>
    </row>
    <row r="687" ht="12.75" customHeight="1">
      <c r="E687" s="175"/>
      <c r="F687" s="169"/>
      <c r="G687" s="175"/>
      <c r="H687" s="175"/>
    </row>
    <row r="688" ht="12.75" customHeight="1">
      <c r="E688" s="175"/>
      <c r="F688" s="169"/>
      <c r="G688" s="175"/>
      <c r="H688" s="175"/>
    </row>
    <row r="689" ht="12.75" customHeight="1">
      <c r="E689" s="175"/>
      <c r="F689" s="169"/>
      <c r="G689" s="175"/>
      <c r="H689" s="175"/>
    </row>
    <row r="690" ht="12.75" customHeight="1">
      <c r="E690" s="175"/>
      <c r="F690" s="169"/>
      <c r="G690" s="175"/>
      <c r="H690" s="175"/>
    </row>
    <row r="691" ht="12.75" customHeight="1">
      <c r="E691" s="175"/>
      <c r="F691" s="169"/>
      <c r="G691" s="175"/>
      <c r="H691" s="175"/>
    </row>
    <row r="692" ht="12.75" customHeight="1">
      <c r="E692" s="175"/>
      <c r="F692" s="169"/>
      <c r="G692" s="175"/>
      <c r="H692" s="175"/>
    </row>
    <row r="693" ht="12.75" customHeight="1">
      <c r="E693" s="175"/>
      <c r="F693" s="169"/>
      <c r="G693" s="175"/>
      <c r="H693" s="175"/>
    </row>
    <row r="694" ht="12.75" customHeight="1">
      <c r="E694" s="175"/>
      <c r="F694" s="169"/>
      <c r="G694" s="175"/>
      <c r="H694" s="175"/>
    </row>
    <row r="695" ht="12.75" customHeight="1">
      <c r="E695" s="175"/>
      <c r="F695" s="169"/>
      <c r="G695" s="175"/>
      <c r="H695" s="175"/>
    </row>
    <row r="696" ht="12.75" customHeight="1">
      <c r="E696" s="175"/>
      <c r="F696" s="169"/>
      <c r="G696" s="175"/>
      <c r="H696" s="175"/>
    </row>
    <row r="697" ht="12.75" customHeight="1">
      <c r="E697" s="175"/>
      <c r="F697" s="169"/>
      <c r="G697" s="175"/>
      <c r="H697" s="175"/>
    </row>
    <row r="698" ht="12.75" customHeight="1">
      <c r="E698" s="175"/>
      <c r="F698" s="169"/>
      <c r="G698" s="175"/>
      <c r="H698" s="175"/>
    </row>
    <row r="699" ht="12.75" customHeight="1">
      <c r="E699" s="175"/>
      <c r="F699" s="169"/>
      <c r="G699" s="175"/>
      <c r="H699" s="175"/>
    </row>
    <row r="700" ht="12.75" customHeight="1">
      <c r="E700" s="175"/>
      <c r="F700" s="169"/>
      <c r="G700" s="175"/>
      <c r="H700" s="175"/>
    </row>
    <row r="701" ht="12.75" customHeight="1">
      <c r="E701" s="175"/>
      <c r="F701" s="169"/>
      <c r="G701" s="175"/>
      <c r="H701" s="175"/>
    </row>
    <row r="702" ht="12.75" customHeight="1">
      <c r="E702" s="175"/>
      <c r="F702" s="169"/>
      <c r="G702" s="175"/>
      <c r="H702" s="175"/>
    </row>
    <row r="703" ht="12.75" customHeight="1">
      <c r="E703" s="175"/>
      <c r="F703" s="169"/>
      <c r="G703" s="175"/>
      <c r="H703" s="175"/>
    </row>
    <row r="704" ht="12.75" customHeight="1">
      <c r="E704" s="175"/>
      <c r="F704" s="169"/>
      <c r="G704" s="175"/>
      <c r="H704" s="175"/>
    </row>
    <row r="705" ht="12.75" customHeight="1">
      <c r="E705" s="175"/>
      <c r="F705" s="169"/>
      <c r="G705" s="175"/>
      <c r="H705" s="175"/>
    </row>
    <row r="706" ht="12.75" customHeight="1">
      <c r="E706" s="175"/>
      <c r="F706" s="169"/>
      <c r="G706" s="175"/>
      <c r="H706" s="175"/>
    </row>
    <row r="707" ht="12.75" customHeight="1">
      <c r="E707" s="175"/>
      <c r="F707" s="169"/>
      <c r="G707" s="175"/>
      <c r="H707" s="175"/>
    </row>
    <row r="708" ht="12.75" customHeight="1">
      <c r="E708" s="175"/>
      <c r="F708" s="169"/>
      <c r="G708" s="175"/>
      <c r="H708" s="175"/>
    </row>
    <row r="709" ht="12.75" customHeight="1">
      <c r="E709" s="175"/>
      <c r="F709" s="169"/>
      <c r="G709" s="175"/>
      <c r="H709" s="175"/>
    </row>
    <row r="710" ht="12.75" customHeight="1">
      <c r="E710" s="175"/>
      <c r="F710" s="169"/>
      <c r="G710" s="175"/>
      <c r="H710" s="175"/>
    </row>
    <row r="711" ht="12.75" customHeight="1">
      <c r="E711" s="175"/>
      <c r="F711" s="169"/>
      <c r="G711" s="175"/>
      <c r="H711" s="175"/>
    </row>
    <row r="712" ht="12.75" customHeight="1">
      <c r="E712" s="175"/>
      <c r="F712" s="169"/>
      <c r="G712" s="175"/>
      <c r="H712" s="175"/>
    </row>
    <row r="713" ht="12.75" customHeight="1">
      <c r="E713" s="175"/>
      <c r="F713" s="169"/>
      <c r="G713" s="175"/>
      <c r="H713" s="175"/>
    </row>
    <row r="714" ht="12.75" customHeight="1">
      <c r="E714" s="175"/>
      <c r="F714" s="169"/>
      <c r="G714" s="175"/>
      <c r="H714" s="175"/>
    </row>
    <row r="715" ht="12.75" customHeight="1">
      <c r="E715" s="175"/>
      <c r="F715" s="169"/>
      <c r="G715" s="175"/>
      <c r="H715" s="175"/>
    </row>
    <row r="716" ht="12.75" customHeight="1">
      <c r="E716" s="175"/>
      <c r="F716" s="169"/>
      <c r="G716" s="175"/>
      <c r="H716" s="175"/>
    </row>
    <row r="717" ht="12.75" customHeight="1">
      <c r="E717" s="175"/>
      <c r="F717" s="169"/>
      <c r="G717" s="175"/>
      <c r="H717" s="175"/>
    </row>
    <row r="718" ht="12.75" customHeight="1">
      <c r="E718" s="175"/>
      <c r="F718" s="169"/>
      <c r="G718" s="175"/>
      <c r="H718" s="175"/>
    </row>
    <row r="719" ht="12.75" customHeight="1">
      <c r="E719" s="175"/>
      <c r="F719" s="169"/>
      <c r="G719" s="175"/>
      <c r="H719" s="175"/>
    </row>
    <row r="720" ht="12.75" customHeight="1">
      <c r="E720" s="175"/>
      <c r="F720" s="169"/>
      <c r="G720" s="175"/>
      <c r="H720" s="175"/>
    </row>
    <row r="721" ht="12.75" customHeight="1">
      <c r="E721" s="175"/>
      <c r="F721" s="169"/>
      <c r="G721" s="175"/>
      <c r="H721" s="175"/>
    </row>
    <row r="722" ht="12.75" customHeight="1">
      <c r="E722" s="175"/>
      <c r="F722" s="169"/>
      <c r="G722" s="175"/>
      <c r="H722" s="175"/>
    </row>
    <row r="723" ht="12.75" customHeight="1">
      <c r="E723" s="175"/>
      <c r="F723" s="169"/>
      <c r="G723" s="175"/>
      <c r="H723" s="175"/>
    </row>
    <row r="724" ht="12.75" customHeight="1">
      <c r="E724" s="175"/>
      <c r="F724" s="169"/>
      <c r="G724" s="175"/>
      <c r="H724" s="175"/>
    </row>
    <row r="725" ht="12.75" customHeight="1">
      <c r="E725" s="175"/>
      <c r="F725" s="169"/>
      <c r="G725" s="175"/>
      <c r="H725" s="175"/>
    </row>
    <row r="726" ht="12.75" customHeight="1">
      <c r="E726" s="175"/>
      <c r="F726" s="169"/>
      <c r="G726" s="175"/>
      <c r="H726" s="175"/>
    </row>
    <row r="727" ht="12.75" customHeight="1">
      <c r="E727" s="175"/>
      <c r="F727" s="169"/>
      <c r="G727" s="175"/>
      <c r="H727" s="175"/>
    </row>
    <row r="728" ht="12.75" customHeight="1">
      <c r="E728" s="175"/>
      <c r="F728" s="169"/>
      <c r="G728" s="175"/>
      <c r="H728" s="175"/>
    </row>
    <row r="729" ht="12.75" customHeight="1">
      <c r="E729" s="175"/>
      <c r="F729" s="169"/>
      <c r="G729" s="175"/>
      <c r="H729" s="175"/>
    </row>
    <row r="730" ht="12.75" customHeight="1">
      <c r="E730" s="175"/>
      <c r="F730" s="169"/>
      <c r="G730" s="175"/>
      <c r="H730" s="175"/>
    </row>
    <row r="731" ht="12.75" customHeight="1">
      <c r="E731" s="175"/>
      <c r="F731" s="169"/>
      <c r="G731" s="175"/>
      <c r="H731" s="175"/>
    </row>
    <row r="732" ht="12.75" customHeight="1">
      <c r="E732" s="175"/>
      <c r="F732" s="169"/>
      <c r="G732" s="175"/>
      <c r="H732" s="175"/>
    </row>
    <row r="733" ht="12.75" customHeight="1">
      <c r="E733" s="175"/>
      <c r="F733" s="169"/>
      <c r="G733" s="175"/>
      <c r="H733" s="175"/>
    </row>
    <row r="734" ht="12.75" customHeight="1">
      <c r="E734" s="175"/>
      <c r="F734" s="169"/>
      <c r="G734" s="175"/>
      <c r="H734" s="175"/>
    </row>
    <row r="735" ht="12.75" customHeight="1">
      <c r="E735" s="175"/>
      <c r="F735" s="169"/>
      <c r="G735" s="175"/>
      <c r="H735" s="175"/>
    </row>
    <row r="736" ht="12.75" customHeight="1">
      <c r="E736" s="175"/>
      <c r="F736" s="169"/>
      <c r="G736" s="175"/>
      <c r="H736" s="175"/>
    </row>
    <row r="737" ht="12.75" customHeight="1">
      <c r="E737" s="175"/>
      <c r="F737" s="169"/>
      <c r="G737" s="175"/>
      <c r="H737" s="175"/>
    </row>
    <row r="738" ht="12.75" customHeight="1">
      <c r="E738" s="175"/>
      <c r="F738" s="169"/>
      <c r="G738" s="175"/>
      <c r="H738" s="175"/>
    </row>
    <row r="739" ht="12.75" customHeight="1">
      <c r="E739" s="175"/>
      <c r="F739" s="169"/>
      <c r="G739" s="175"/>
      <c r="H739" s="175"/>
    </row>
    <row r="740" ht="12.75" customHeight="1">
      <c r="E740" s="175"/>
      <c r="F740" s="169"/>
      <c r="G740" s="175"/>
      <c r="H740" s="175"/>
    </row>
    <row r="741" ht="12.75" customHeight="1">
      <c r="E741" s="175"/>
      <c r="F741" s="169"/>
      <c r="G741" s="175"/>
      <c r="H741" s="175"/>
    </row>
    <row r="742" ht="12.75" customHeight="1">
      <c r="E742" s="175"/>
      <c r="F742" s="169"/>
      <c r="G742" s="175"/>
      <c r="H742" s="175"/>
    </row>
    <row r="743" ht="12.75" customHeight="1">
      <c r="E743" s="175"/>
      <c r="F743" s="169"/>
      <c r="G743" s="175"/>
      <c r="H743" s="175"/>
    </row>
    <row r="744" ht="12.75" customHeight="1">
      <c r="E744" s="175"/>
      <c r="F744" s="169"/>
      <c r="G744" s="175"/>
      <c r="H744" s="175"/>
    </row>
    <row r="745" ht="12.75" customHeight="1">
      <c r="E745" s="175"/>
      <c r="F745" s="169"/>
      <c r="G745" s="175"/>
      <c r="H745" s="175"/>
    </row>
    <row r="746" ht="12.75" customHeight="1">
      <c r="E746" s="175"/>
      <c r="F746" s="169"/>
      <c r="G746" s="175"/>
      <c r="H746" s="175"/>
    </row>
    <row r="747" ht="12.75" customHeight="1">
      <c r="E747" s="175"/>
      <c r="F747" s="169"/>
      <c r="G747" s="175"/>
      <c r="H747" s="175"/>
    </row>
    <row r="748" ht="12.75" customHeight="1">
      <c r="E748" s="175"/>
      <c r="F748" s="169"/>
      <c r="G748" s="175"/>
      <c r="H748" s="175"/>
    </row>
    <row r="749" ht="12.75" customHeight="1">
      <c r="E749" s="175"/>
      <c r="F749" s="169"/>
      <c r="G749" s="175"/>
      <c r="H749" s="175"/>
    </row>
    <row r="750" ht="12.75" customHeight="1">
      <c r="E750" s="175"/>
      <c r="F750" s="169"/>
      <c r="G750" s="175"/>
      <c r="H750" s="175"/>
    </row>
    <row r="751" ht="12.75" customHeight="1">
      <c r="E751" s="175"/>
      <c r="F751" s="169"/>
      <c r="G751" s="175"/>
      <c r="H751" s="175"/>
    </row>
    <row r="752" ht="12.75" customHeight="1">
      <c r="E752" s="175"/>
      <c r="F752" s="169"/>
      <c r="G752" s="175"/>
      <c r="H752" s="175"/>
    </row>
    <row r="753" ht="12.75" customHeight="1">
      <c r="E753" s="175"/>
      <c r="F753" s="169"/>
      <c r="G753" s="175"/>
      <c r="H753" s="175"/>
    </row>
    <row r="754" ht="12.75" customHeight="1">
      <c r="E754" s="175"/>
      <c r="F754" s="169"/>
      <c r="G754" s="175"/>
      <c r="H754" s="175"/>
    </row>
    <row r="755" ht="12.75" customHeight="1">
      <c r="E755" s="175"/>
      <c r="F755" s="169"/>
      <c r="G755" s="175"/>
      <c r="H755" s="175"/>
    </row>
    <row r="756" ht="12.75" customHeight="1">
      <c r="E756" s="175"/>
      <c r="F756" s="169"/>
      <c r="G756" s="175"/>
      <c r="H756" s="175"/>
    </row>
    <row r="757" ht="12.75" customHeight="1">
      <c r="E757" s="175"/>
      <c r="F757" s="169"/>
      <c r="G757" s="175"/>
      <c r="H757" s="175"/>
    </row>
    <row r="758" ht="12.75" customHeight="1">
      <c r="E758" s="175"/>
      <c r="F758" s="169"/>
      <c r="G758" s="175"/>
      <c r="H758" s="175"/>
    </row>
    <row r="759" ht="12.75" customHeight="1">
      <c r="E759" s="175"/>
      <c r="F759" s="169"/>
      <c r="G759" s="175"/>
      <c r="H759" s="175"/>
    </row>
    <row r="760" ht="12.75" customHeight="1">
      <c r="E760" s="175"/>
      <c r="F760" s="169"/>
      <c r="G760" s="175"/>
      <c r="H760" s="175"/>
    </row>
    <row r="761" ht="12.75" customHeight="1">
      <c r="E761" s="175"/>
      <c r="F761" s="169"/>
      <c r="G761" s="175"/>
      <c r="H761" s="175"/>
    </row>
    <row r="762" ht="12.75" customHeight="1">
      <c r="E762" s="175"/>
      <c r="F762" s="169"/>
      <c r="G762" s="175"/>
      <c r="H762" s="175"/>
    </row>
    <row r="763" ht="12.75" customHeight="1">
      <c r="E763" s="175"/>
      <c r="F763" s="169"/>
      <c r="G763" s="175"/>
      <c r="H763" s="175"/>
    </row>
    <row r="764" ht="12.75" customHeight="1">
      <c r="E764" s="175"/>
      <c r="F764" s="169"/>
      <c r="G764" s="175"/>
      <c r="H764" s="175"/>
    </row>
    <row r="765" ht="12.75" customHeight="1">
      <c r="E765" s="175"/>
      <c r="F765" s="169"/>
      <c r="G765" s="175"/>
      <c r="H765" s="175"/>
    </row>
    <row r="766" ht="12.75" customHeight="1">
      <c r="E766" s="175"/>
      <c r="F766" s="169"/>
      <c r="G766" s="175"/>
      <c r="H766" s="175"/>
    </row>
    <row r="767" ht="12.75" customHeight="1">
      <c r="E767" s="175"/>
      <c r="F767" s="169"/>
      <c r="G767" s="175"/>
      <c r="H767" s="175"/>
    </row>
    <row r="768" ht="12.75" customHeight="1">
      <c r="E768" s="175"/>
      <c r="F768" s="169"/>
      <c r="G768" s="175"/>
      <c r="H768" s="175"/>
    </row>
    <row r="769" ht="12.75" customHeight="1">
      <c r="E769" s="175"/>
      <c r="F769" s="169"/>
      <c r="G769" s="175"/>
      <c r="H769" s="175"/>
    </row>
    <row r="770" ht="12.75" customHeight="1">
      <c r="E770" s="175"/>
      <c r="F770" s="169"/>
      <c r="G770" s="175"/>
      <c r="H770" s="175"/>
    </row>
    <row r="771" ht="12.75" customHeight="1">
      <c r="E771" s="175"/>
      <c r="F771" s="169"/>
      <c r="G771" s="175"/>
      <c r="H771" s="175"/>
    </row>
    <row r="772" ht="12.75" customHeight="1">
      <c r="E772" s="175"/>
      <c r="F772" s="169"/>
      <c r="G772" s="175"/>
      <c r="H772" s="175"/>
    </row>
    <row r="773" ht="12.75" customHeight="1">
      <c r="E773" s="175"/>
      <c r="F773" s="169"/>
      <c r="G773" s="175"/>
      <c r="H773" s="175"/>
    </row>
    <row r="774" ht="12.75" customHeight="1">
      <c r="E774" s="175"/>
      <c r="F774" s="169"/>
      <c r="G774" s="175"/>
      <c r="H774" s="175"/>
    </row>
    <row r="775" ht="12.75" customHeight="1">
      <c r="E775" s="175"/>
      <c r="F775" s="169"/>
      <c r="G775" s="175"/>
      <c r="H775" s="175"/>
    </row>
    <row r="776" ht="12.75" customHeight="1">
      <c r="E776" s="175"/>
      <c r="F776" s="169"/>
      <c r="G776" s="175"/>
      <c r="H776" s="175"/>
    </row>
    <row r="777" ht="12.75" customHeight="1">
      <c r="E777" s="175"/>
      <c r="F777" s="169"/>
      <c r="G777" s="175"/>
      <c r="H777" s="175"/>
    </row>
    <row r="778" ht="12.75" customHeight="1">
      <c r="E778" s="175"/>
      <c r="F778" s="169"/>
      <c r="G778" s="175"/>
      <c r="H778" s="175"/>
    </row>
    <row r="779" ht="12.75" customHeight="1">
      <c r="E779" s="175"/>
      <c r="F779" s="169"/>
      <c r="G779" s="175"/>
      <c r="H779" s="175"/>
    </row>
    <row r="780" ht="12.75" customHeight="1">
      <c r="E780" s="175"/>
      <c r="F780" s="169"/>
      <c r="G780" s="175"/>
      <c r="H780" s="175"/>
    </row>
    <row r="781" ht="12.75" customHeight="1">
      <c r="E781" s="175"/>
      <c r="F781" s="169"/>
      <c r="G781" s="175"/>
      <c r="H781" s="175"/>
    </row>
    <row r="782" ht="12.75" customHeight="1">
      <c r="E782" s="175"/>
      <c r="F782" s="169"/>
      <c r="G782" s="175"/>
      <c r="H782" s="175"/>
    </row>
    <row r="783" ht="12.75" customHeight="1">
      <c r="E783" s="175"/>
      <c r="F783" s="169"/>
      <c r="G783" s="175"/>
      <c r="H783" s="175"/>
    </row>
    <row r="784" ht="12.75" customHeight="1">
      <c r="E784" s="175"/>
      <c r="F784" s="169"/>
      <c r="G784" s="175"/>
      <c r="H784" s="175"/>
    </row>
    <row r="785" ht="12.75" customHeight="1">
      <c r="E785" s="175"/>
      <c r="F785" s="169"/>
      <c r="G785" s="175"/>
      <c r="H785" s="175"/>
    </row>
    <row r="786" ht="12.75" customHeight="1">
      <c r="E786" s="175"/>
      <c r="F786" s="169"/>
      <c r="G786" s="175"/>
      <c r="H786" s="175"/>
    </row>
    <row r="787" ht="12.75" customHeight="1">
      <c r="E787" s="175"/>
      <c r="F787" s="169"/>
      <c r="G787" s="175"/>
      <c r="H787" s="175"/>
    </row>
    <row r="788" ht="12.75" customHeight="1">
      <c r="E788" s="175"/>
      <c r="F788" s="169"/>
      <c r="G788" s="175"/>
      <c r="H788" s="175"/>
    </row>
    <row r="789" ht="12.75" customHeight="1">
      <c r="E789" s="175"/>
      <c r="F789" s="169"/>
      <c r="G789" s="175"/>
      <c r="H789" s="175"/>
    </row>
    <row r="790" ht="12.75" customHeight="1">
      <c r="E790" s="175"/>
      <c r="F790" s="169"/>
      <c r="G790" s="175"/>
      <c r="H790" s="175"/>
    </row>
    <row r="791" ht="12.75" customHeight="1">
      <c r="E791" s="175"/>
      <c r="F791" s="169"/>
      <c r="G791" s="175"/>
      <c r="H791" s="175"/>
    </row>
    <row r="792" ht="12.75" customHeight="1">
      <c r="E792" s="175"/>
      <c r="F792" s="169"/>
      <c r="G792" s="175"/>
      <c r="H792" s="175"/>
    </row>
    <row r="793" ht="12.75" customHeight="1">
      <c r="E793" s="175"/>
      <c r="F793" s="169"/>
      <c r="G793" s="175"/>
      <c r="H793" s="175"/>
    </row>
    <row r="794" ht="12.75" customHeight="1">
      <c r="E794" s="175"/>
      <c r="F794" s="169"/>
      <c r="G794" s="175"/>
      <c r="H794" s="175"/>
    </row>
    <row r="795" ht="12.75" customHeight="1">
      <c r="E795" s="175"/>
      <c r="F795" s="169"/>
      <c r="G795" s="175"/>
      <c r="H795" s="175"/>
    </row>
    <row r="796" ht="12.75" customHeight="1">
      <c r="E796" s="175"/>
      <c r="F796" s="169"/>
      <c r="G796" s="175"/>
      <c r="H796" s="175"/>
    </row>
    <row r="797" ht="12.75" customHeight="1">
      <c r="E797" s="175"/>
      <c r="F797" s="169"/>
      <c r="G797" s="175"/>
      <c r="H797" s="175"/>
    </row>
    <row r="798" ht="12.75" customHeight="1">
      <c r="E798" s="175"/>
      <c r="F798" s="169"/>
      <c r="G798" s="175"/>
      <c r="H798" s="175"/>
    </row>
    <row r="799" ht="12.75" customHeight="1">
      <c r="E799" s="175"/>
      <c r="F799" s="169"/>
      <c r="G799" s="175"/>
      <c r="H799" s="175"/>
    </row>
    <row r="800" ht="12.75" customHeight="1">
      <c r="E800" s="175"/>
      <c r="F800" s="169"/>
      <c r="G800" s="175"/>
      <c r="H800" s="175"/>
    </row>
    <row r="801" ht="12.75" customHeight="1">
      <c r="E801" s="175"/>
      <c r="F801" s="169"/>
      <c r="G801" s="175"/>
      <c r="H801" s="175"/>
    </row>
    <row r="802" ht="12.75" customHeight="1">
      <c r="E802" s="175"/>
      <c r="F802" s="169"/>
      <c r="G802" s="175"/>
      <c r="H802" s="175"/>
    </row>
    <row r="803" ht="12.75" customHeight="1">
      <c r="E803" s="175"/>
      <c r="F803" s="169"/>
      <c r="G803" s="175"/>
      <c r="H803" s="175"/>
    </row>
    <row r="804" ht="12.75" customHeight="1">
      <c r="E804" s="175"/>
      <c r="F804" s="169"/>
      <c r="G804" s="175"/>
      <c r="H804" s="175"/>
    </row>
    <row r="805" ht="12.75" customHeight="1">
      <c r="E805" s="175"/>
      <c r="F805" s="169"/>
      <c r="G805" s="175"/>
      <c r="H805" s="175"/>
    </row>
    <row r="806" ht="12.75" customHeight="1">
      <c r="E806" s="175"/>
      <c r="F806" s="169"/>
      <c r="G806" s="175"/>
      <c r="H806" s="175"/>
    </row>
    <row r="807" ht="12.75" customHeight="1">
      <c r="E807" s="175"/>
      <c r="F807" s="169"/>
      <c r="G807" s="175"/>
      <c r="H807" s="175"/>
    </row>
    <row r="808" ht="12.75" customHeight="1">
      <c r="E808" s="175"/>
      <c r="F808" s="169"/>
      <c r="G808" s="175"/>
      <c r="H808" s="175"/>
    </row>
    <row r="809" ht="12.75" customHeight="1">
      <c r="E809" s="175"/>
      <c r="F809" s="169"/>
      <c r="G809" s="175"/>
      <c r="H809" s="175"/>
    </row>
    <row r="810" ht="12.75" customHeight="1">
      <c r="E810" s="175"/>
      <c r="F810" s="169"/>
      <c r="G810" s="175"/>
      <c r="H810" s="175"/>
    </row>
    <row r="811" ht="12.75" customHeight="1">
      <c r="E811" s="175"/>
      <c r="F811" s="169"/>
      <c r="G811" s="175"/>
      <c r="H811" s="175"/>
    </row>
    <row r="812" ht="12.75" customHeight="1">
      <c r="E812" s="175"/>
      <c r="F812" s="169"/>
      <c r="G812" s="175"/>
      <c r="H812" s="175"/>
    </row>
    <row r="813" ht="12.75" customHeight="1">
      <c r="E813" s="175"/>
      <c r="F813" s="169"/>
      <c r="G813" s="175"/>
      <c r="H813" s="175"/>
    </row>
    <row r="814" ht="12.75" customHeight="1">
      <c r="E814" s="175"/>
      <c r="F814" s="169"/>
      <c r="G814" s="175"/>
      <c r="H814" s="175"/>
    </row>
    <row r="815" ht="12.75" customHeight="1">
      <c r="E815" s="175"/>
      <c r="F815" s="169"/>
      <c r="G815" s="175"/>
      <c r="H815" s="175"/>
    </row>
    <row r="816" ht="12.75" customHeight="1">
      <c r="E816" s="175"/>
      <c r="F816" s="169"/>
      <c r="G816" s="175"/>
      <c r="H816" s="175"/>
    </row>
    <row r="817" ht="12.75" customHeight="1">
      <c r="E817" s="175"/>
      <c r="F817" s="169"/>
      <c r="G817" s="175"/>
      <c r="H817" s="175"/>
    </row>
    <row r="818" ht="12.75" customHeight="1">
      <c r="E818" s="175"/>
      <c r="F818" s="169"/>
      <c r="G818" s="175"/>
      <c r="H818" s="175"/>
    </row>
    <row r="819" ht="12.75" customHeight="1">
      <c r="E819" s="175"/>
      <c r="F819" s="169"/>
      <c r="G819" s="175"/>
      <c r="H819" s="175"/>
    </row>
    <row r="820" ht="12.75" customHeight="1">
      <c r="E820" s="175"/>
      <c r="F820" s="169"/>
      <c r="G820" s="175"/>
      <c r="H820" s="175"/>
    </row>
    <row r="821" ht="12.75" customHeight="1">
      <c r="E821" s="175"/>
      <c r="F821" s="169"/>
      <c r="G821" s="175"/>
      <c r="H821" s="175"/>
    </row>
    <row r="822" ht="12.75" customHeight="1">
      <c r="E822" s="175"/>
      <c r="F822" s="169"/>
      <c r="G822" s="175"/>
      <c r="H822" s="175"/>
    </row>
    <row r="823" ht="12.75" customHeight="1">
      <c r="E823" s="175"/>
      <c r="F823" s="169"/>
      <c r="G823" s="175"/>
      <c r="H823" s="175"/>
    </row>
    <row r="824" ht="12.75" customHeight="1">
      <c r="E824" s="175"/>
      <c r="F824" s="169"/>
      <c r="G824" s="175"/>
      <c r="H824" s="175"/>
    </row>
    <row r="825" ht="12.75" customHeight="1">
      <c r="E825" s="175"/>
      <c r="F825" s="169"/>
      <c r="G825" s="175"/>
      <c r="H825" s="175"/>
    </row>
    <row r="826" ht="12.75" customHeight="1">
      <c r="E826" s="175"/>
      <c r="F826" s="169"/>
      <c r="G826" s="175"/>
      <c r="H826" s="175"/>
    </row>
    <row r="827" ht="12.75" customHeight="1">
      <c r="E827" s="175"/>
      <c r="F827" s="169"/>
      <c r="G827" s="175"/>
      <c r="H827" s="175"/>
    </row>
    <row r="828" ht="12.75" customHeight="1">
      <c r="E828" s="175"/>
      <c r="F828" s="169"/>
      <c r="G828" s="175"/>
      <c r="H828" s="175"/>
    </row>
    <row r="829" ht="12.75" customHeight="1">
      <c r="E829" s="175"/>
      <c r="F829" s="169"/>
      <c r="G829" s="175"/>
      <c r="H829" s="175"/>
    </row>
    <row r="830" ht="12.75" customHeight="1">
      <c r="E830" s="175"/>
      <c r="F830" s="169"/>
      <c r="G830" s="175"/>
      <c r="H830" s="175"/>
    </row>
    <row r="831" ht="12.75" customHeight="1">
      <c r="E831" s="175"/>
      <c r="F831" s="169"/>
      <c r="G831" s="175"/>
      <c r="H831" s="175"/>
    </row>
    <row r="832" ht="12.75" customHeight="1">
      <c r="E832" s="175"/>
      <c r="F832" s="169"/>
      <c r="G832" s="175"/>
      <c r="H832" s="175"/>
    </row>
    <row r="833" ht="12.75" customHeight="1">
      <c r="E833" s="175"/>
      <c r="F833" s="169"/>
      <c r="G833" s="175"/>
      <c r="H833" s="175"/>
    </row>
    <row r="834" ht="12.75" customHeight="1">
      <c r="E834" s="175"/>
      <c r="F834" s="169"/>
      <c r="G834" s="175"/>
      <c r="H834" s="175"/>
    </row>
    <row r="835" ht="12.75" customHeight="1">
      <c r="E835" s="175"/>
      <c r="F835" s="169"/>
      <c r="G835" s="175"/>
      <c r="H835" s="175"/>
    </row>
    <row r="836" ht="12.75" customHeight="1">
      <c r="E836" s="175"/>
      <c r="F836" s="169"/>
      <c r="G836" s="175"/>
      <c r="H836" s="175"/>
    </row>
    <row r="837" ht="12.75" customHeight="1">
      <c r="E837" s="175"/>
      <c r="F837" s="169"/>
      <c r="G837" s="175"/>
      <c r="H837" s="175"/>
    </row>
    <row r="838" ht="12.75" customHeight="1">
      <c r="E838" s="175"/>
      <c r="F838" s="169"/>
      <c r="G838" s="175"/>
      <c r="H838" s="175"/>
    </row>
    <row r="839" ht="12.75" customHeight="1">
      <c r="E839" s="175"/>
      <c r="F839" s="169"/>
      <c r="G839" s="175"/>
      <c r="H839" s="175"/>
    </row>
    <row r="840" ht="12.75" customHeight="1">
      <c r="E840" s="175"/>
      <c r="F840" s="169"/>
      <c r="G840" s="175"/>
      <c r="H840" s="175"/>
    </row>
    <row r="841" ht="12.75" customHeight="1">
      <c r="E841" s="175"/>
      <c r="F841" s="169"/>
      <c r="G841" s="175"/>
      <c r="H841" s="175"/>
    </row>
    <row r="842" ht="12.75" customHeight="1">
      <c r="E842" s="175"/>
      <c r="F842" s="169"/>
      <c r="G842" s="175"/>
      <c r="H842" s="175"/>
    </row>
    <row r="843" ht="12.75" customHeight="1">
      <c r="E843" s="175"/>
      <c r="F843" s="169"/>
      <c r="G843" s="175"/>
      <c r="H843" s="175"/>
    </row>
    <row r="844" ht="12.75" customHeight="1">
      <c r="E844" s="175"/>
      <c r="F844" s="169"/>
      <c r="G844" s="175"/>
      <c r="H844" s="175"/>
    </row>
    <row r="845" ht="12.75" customHeight="1">
      <c r="E845" s="175"/>
      <c r="F845" s="169"/>
      <c r="G845" s="175"/>
      <c r="H845" s="175"/>
    </row>
    <row r="846" ht="12.75" customHeight="1">
      <c r="E846" s="175"/>
      <c r="F846" s="169"/>
      <c r="G846" s="175"/>
      <c r="H846" s="175"/>
    </row>
    <row r="847" ht="12.75" customHeight="1">
      <c r="E847" s="175"/>
      <c r="F847" s="169"/>
      <c r="G847" s="175"/>
      <c r="H847" s="175"/>
    </row>
    <row r="848" ht="12.75" customHeight="1">
      <c r="E848" s="175"/>
      <c r="F848" s="169"/>
      <c r="G848" s="175"/>
      <c r="H848" s="175"/>
    </row>
    <row r="849" ht="12.75" customHeight="1">
      <c r="E849" s="175"/>
      <c r="F849" s="169"/>
      <c r="G849" s="175"/>
      <c r="H849" s="175"/>
    </row>
    <row r="850" ht="12.75" customHeight="1">
      <c r="E850" s="175"/>
      <c r="F850" s="169"/>
      <c r="G850" s="175"/>
      <c r="H850" s="175"/>
    </row>
    <row r="851" ht="12.75" customHeight="1">
      <c r="E851" s="175"/>
      <c r="F851" s="169"/>
      <c r="G851" s="175"/>
      <c r="H851" s="175"/>
    </row>
    <row r="852" ht="12.75" customHeight="1">
      <c r="E852" s="175"/>
      <c r="F852" s="169"/>
      <c r="G852" s="175"/>
      <c r="H852" s="175"/>
    </row>
    <row r="853" ht="12.75" customHeight="1">
      <c r="E853" s="175"/>
      <c r="F853" s="169"/>
      <c r="G853" s="175"/>
      <c r="H853" s="175"/>
    </row>
    <row r="854" ht="12.75" customHeight="1">
      <c r="E854" s="175"/>
      <c r="F854" s="169"/>
      <c r="G854" s="175"/>
      <c r="H854" s="175"/>
    </row>
    <row r="855" ht="12.75" customHeight="1">
      <c r="E855" s="175"/>
      <c r="F855" s="169"/>
      <c r="G855" s="175"/>
      <c r="H855" s="175"/>
    </row>
    <row r="856" ht="12.75" customHeight="1">
      <c r="E856" s="175"/>
      <c r="F856" s="169"/>
      <c r="G856" s="175"/>
      <c r="H856" s="175"/>
    </row>
    <row r="857" ht="12.75" customHeight="1">
      <c r="E857" s="175"/>
      <c r="F857" s="169"/>
      <c r="G857" s="175"/>
      <c r="H857" s="175"/>
    </row>
    <row r="858" ht="12.75" customHeight="1">
      <c r="E858" s="175"/>
      <c r="F858" s="169"/>
      <c r="G858" s="175"/>
      <c r="H858" s="175"/>
    </row>
    <row r="859" ht="12.75" customHeight="1">
      <c r="E859" s="175"/>
      <c r="F859" s="169"/>
      <c r="G859" s="175"/>
      <c r="H859" s="175"/>
    </row>
    <row r="860" ht="12.75" customHeight="1">
      <c r="E860" s="175"/>
      <c r="F860" s="169"/>
      <c r="G860" s="175"/>
      <c r="H860" s="175"/>
    </row>
    <row r="861" ht="12.75" customHeight="1">
      <c r="E861" s="175"/>
      <c r="F861" s="169"/>
      <c r="G861" s="175"/>
      <c r="H861" s="175"/>
    </row>
    <row r="862" ht="12.75" customHeight="1">
      <c r="E862" s="175"/>
      <c r="F862" s="169"/>
      <c r="G862" s="175"/>
      <c r="H862" s="175"/>
    </row>
    <row r="863" ht="12.75" customHeight="1">
      <c r="E863" s="175"/>
      <c r="F863" s="169"/>
      <c r="G863" s="175"/>
      <c r="H863" s="175"/>
    </row>
    <row r="864" ht="12.75" customHeight="1">
      <c r="E864" s="175"/>
      <c r="F864" s="169"/>
      <c r="G864" s="175"/>
      <c r="H864" s="175"/>
    </row>
    <row r="865" ht="12.75" customHeight="1">
      <c r="E865" s="175"/>
      <c r="F865" s="169"/>
      <c r="G865" s="175"/>
      <c r="H865" s="175"/>
    </row>
    <row r="866" ht="12.75" customHeight="1">
      <c r="E866" s="175"/>
      <c r="F866" s="169"/>
      <c r="G866" s="175"/>
      <c r="H866" s="175"/>
    </row>
    <row r="867" ht="12.75" customHeight="1">
      <c r="E867" s="175"/>
      <c r="F867" s="169"/>
      <c r="G867" s="175"/>
      <c r="H867" s="175"/>
    </row>
    <row r="868" ht="12.75" customHeight="1">
      <c r="E868" s="175"/>
      <c r="F868" s="169"/>
      <c r="G868" s="175"/>
      <c r="H868" s="175"/>
    </row>
    <row r="869" ht="12.75" customHeight="1">
      <c r="E869" s="175"/>
      <c r="F869" s="169"/>
      <c r="G869" s="175"/>
      <c r="H869" s="175"/>
    </row>
    <row r="870" ht="12.75" customHeight="1">
      <c r="E870" s="175"/>
      <c r="F870" s="169"/>
      <c r="G870" s="175"/>
      <c r="H870" s="175"/>
    </row>
    <row r="871" ht="12.75" customHeight="1">
      <c r="E871" s="175"/>
      <c r="F871" s="169"/>
      <c r="G871" s="175"/>
      <c r="H871" s="175"/>
    </row>
    <row r="872" ht="12.75" customHeight="1">
      <c r="E872" s="175"/>
      <c r="F872" s="169"/>
      <c r="G872" s="175"/>
      <c r="H872" s="175"/>
    </row>
    <row r="873" ht="12.75" customHeight="1">
      <c r="E873" s="175"/>
      <c r="F873" s="169"/>
      <c r="G873" s="175"/>
      <c r="H873" s="175"/>
    </row>
    <row r="874" ht="12.75" customHeight="1">
      <c r="E874" s="175"/>
      <c r="F874" s="169"/>
      <c r="G874" s="175"/>
      <c r="H874" s="175"/>
    </row>
    <row r="875" ht="12.75" customHeight="1">
      <c r="E875" s="175"/>
      <c r="F875" s="169"/>
      <c r="G875" s="175"/>
      <c r="H875" s="175"/>
    </row>
    <row r="876" ht="12.75" customHeight="1">
      <c r="E876" s="175"/>
      <c r="F876" s="169"/>
      <c r="G876" s="175"/>
      <c r="H876" s="175"/>
    </row>
    <row r="877" ht="12.75" customHeight="1">
      <c r="E877" s="175"/>
      <c r="F877" s="169"/>
      <c r="G877" s="175"/>
      <c r="H877" s="175"/>
    </row>
    <row r="878" ht="12.75" customHeight="1">
      <c r="E878" s="175"/>
      <c r="F878" s="169"/>
      <c r="G878" s="175"/>
      <c r="H878" s="175"/>
    </row>
    <row r="879" ht="12.75" customHeight="1">
      <c r="E879" s="175"/>
      <c r="F879" s="169"/>
      <c r="G879" s="175"/>
      <c r="H879" s="175"/>
    </row>
    <row r="880" ht="12.75" customHeight="1">
      <c r="E880" s="175"/>
      <c r="F880" s="169"/>
      <c r="G880" s="175"/>
      <c r="H880" s="175"/>
    </row>
    <row r="881" ht="12.75" customHeight="1">
      <c r="E881" s="175"/>
      <c r="F881" s="169"/>
      <c r="G881" s="175"/>
      <c r="H881" s="175"/>
    </row>
    <row r="882" ht="12.75" customHeight="1">
      <c r="E882" s="175"/>
      <c r="F882" s="169"/>
      <c r="G882" s="175"/>
      <c r="H882" s="175"/>
    </row>
    <row r="883" ht="12.75" customHeight="1">
      <c r="E883" s="175"/>
      <c r="F883" s="169"/>
      <c r="G883" s="175"/>
      <c r="H883" s="175"/>
    </row>
    <row r="884" ht="12.75" customHeight="1">
      <c r="E884" s="175"/>
      <c r="F884" s="169"/>
      <c r="G884" s="175"/>
      <c r="H884" s="175"/>
    </row>
    <row r="885" ht="12.75" customHeight="1">
      <c r="E885" s="175"/>
      <c r="F885" s="169"/>
      <c r="G885" s="175"/>
      <c r="H885" s="175"/>
    </row>
    <row r="886" ht="12.75" customHeight="1">
      <c r="E886" s="175"/>
      <c r="F886" s="169"/>
      <c r="G886" s="175"/>
      <c r="H886" s="175"/>
    </row>
    <row r="887" ht="12.75" customHeight="1">
      <c r="E887" s="175"/>
      <c r="F887" s="169"/>
      <c r="G887" s="175"/>
      <c r="H887" s="175"/>
    </row>
    <row r="888" ht="12.75" customHeight="1">
      <c r="E888" s="175"/>
      <c r="F888" s="169"/>
      <c r="G888" s="175"/>
      <c r="H888" s="175"/>
    </row>
    <row r="889" ht="12.75" customHeight="1">
      <c r="E889" s="175"/>
      <c r="F889" s="169"/>
      <c r="G889" s="175"/>
      <c r="H889" s="175"/>
    </row>
    <row r="890" ht="12.75" customHeight="1">
      <c r="E890" s="175"/>
      <c r="F890" s="169"/>
      <c r="G890" s="175"/>
      <c r="H890" s="175"/>
    </row>
    <row r="891" ht="12.75" customHeight="1">
      <c r="E891" s="175"/>
      <c r="F891" s="169"/>
      <c r="G891" s="175"/>
      <c r="H891" s="175"/>
    </row>
    <row r="892" ht="12.75" customHeight="1">
      <c r="E892" s="175"/>
      <c r="F892" s="169"/>
      <c r="G892" s="175"/>
      <c r="H892" s="175"/>
    </row>
    <row r="893" ht="12.75" customHeight="1">
      <c r="E893" s="175"/>
      <c r="F893" s="169"/>
      <c r="G893" s="175"/>
      <c r="H893" s="175"/>
    </row>
    <row r="894" ht="12.75" customHeight="1">
      <c r="E894" s="175"/>
      <c r="F894" s="169"/>
      <c r="G894" s="175"/>
      <c r="H894" s="175"/>
    </row>
    <row r="895" ht="12.75" customHeight="1">
      <c r="E895" s="175"/>
      <c r="F895" s="169"/>
      <c r="G895" s="175"/>
      <c r="H895" s="175"/>
    </row>
    <row r="896" ht="12.75" customHeight="1">
      <c r="E896" s="175"/>
      <c r="F896" s="169"/>
      <c r="G896" s="175"/>
      <c r="H896" s="175"/>
    </row>
    <row r="897" ht="12.75" customHeight="1">
      <c r="E897" s="175"/>
      <c r="F897" s="169"/>
      <c r="G897" s="175"/>
      <c r="H897" s="175"/>
    </row>
    <row r="898" ht="12.75" customHeight="1">
      <c r="E898" s="175"/>
      <c r="F898" s="169"/>
      <c r="G898" s="175"/>
      <c r="H898" s="175"/>
    </row>
    <row r="899" ht="12.75" customHeight="1">
      <c r="E899" s="175"/>
      <c r="F899" s="169"/>
      <c r="G899" s="175"/>
      <c r="H899" s="175"/>
    </row>
    <row r="900" ht="12.75" customHeight="1">
      <c r="E900" s="175"/>
      <c r="F900" s="169"/>
      <c r="G900" s="175"/>
      <c r="H900" s="175"/>
    </row>
    <row r="901" ht="12.75" customHeight="1">
      <c r="E901" s="175"/>
      <c r="F901" s="169"/>
      <c r="G901" s="175"/>
      <c r="H901" s="175"/>
    </row>
    <row r="902" ht="12.75" customHeight="1">
      <c r="E902" s="175"/>
      <c r="F902" s="169"/>
      <c r="G902" s="175"/>
      <c r="H902" s="175"/>
    </row>
    <row r="903" ht="12.75" customHeight="1">
      <c r="E903" s="175"/>
      <c r="F903" s="169"/>
      <c r="G903" s="175"/>
      <c r="H903" s="175"/>
    </row>
    <row r="904" ht="12.75" customHeight="1">
      <c r="E904" s="175"/>
      <c r="F904" s="169"/>
      <c r="G904" s="175"/>
      <c r="H904" s="175"/>
    </row>
    <row r="905" ht="12.75" customHeight="1">
      <c r="E905" s="175"/>
      <c r="F905" s="169"/>
      <c r="G905" s="175"/>
      <c r="H905" s="175"/>
    </row>
    <row r="906" ht="12.75" customHeight="1">
      <c r="E906" s="175"/>
      <c r="F906" s="169"/>
      <c r="G906" s="175"/>
      <c r="H906" s="175"/>
    </row>
    <row r="907" ht="12.75" customHeight="1">
      <c r="E907" s="175"/>
      <c r="F907" s="169"/>
      <c r="G907" s="175"/>
      <c r="H907" s="175"/>
    </row>
    <row r="908" ht="12.75" customHeight="1">
      <c r="E908" s="175"/>
      <c r="F908" s="169"/>
      <c r="G908" s="175"/>
      <c r="H908" s="175"/>
    </row>
    <row r="909" ht="12.75" customHeight="1">
      <c r="E909" s="175"/>
      <c r="F909" s="169"/>
      <c r="G909" s="175"/>
      <c r="H909" s="175"/>
    </row>
    <row r="910" ht="12.75" customHeight="1">
      <c r="E910" s="175"/>
      <c r="F910" s="169"/>
      <c r="G910" s="175"/>
      <c r="H910" s="175"/>
    </row>
    <row r="911" ht="12.75" customHeight="1">
      <c r="E911" s="175"/>
      <c r="F911" s="169"/>
      <c r="G911" s="175"/>
      <c r="H911" s="175"/>
    </row>
    <row r="912" ht="12.75" customHeight="1">
      <c r="E912" s="175"/>
      <c r="F912" s="169"/>
      <c r="G912" s="175"/>
      <c r="H912" s="175"/>
    </row>
    <row r="913" ht="12.75" customHeight="1">
      <c r="E913" s="175"/>
      <c r="F913" s="169"/>
      <c r="G913" s="175"/>
      <c r="H913" s="175"/>
    </row>
    <row r="914" ht="12.75" customHeight="1">
      <c r="E914" s="175"/>
      <c r="F914" s="169"/>
      <c r="G914" s="175"/>
      <c r="H914" s="175"/>
    </row>
    <row r="915" ht="12.75" customHeight="1">
      <c r="E915" s="175"/>
      <c r="F915" s="169"/>
      <c r="G915" s="175"/>
      <c r="H915" s="175"/>
    </row>
    <row r="916" ht="12.75" customHeight="1">
      <c r="E916" s="175"/>
      <c r="F916" s="169"/>
      <c r="G916" s="175"/>
      <c r="H916" s="175"/>
    </row>
    <row r="917" ht="12.75" customHeight="1">
      <c r="E917" s="175"/>
      <c r="F917" s="169"/>
      <c r="G917" s="175"/>
      <c r="H917" s="175"/>
    </row>
    <row r="918" ht="12.75" customHeight="1">
      <c r="E918" s="175"/>
      <c r="F918" s="169"/>
      <c r="G918" s="175"/>
      <c r="H918" s="175"/>
    </row>
    <row r="919" ht="12.75" customHeight="1">
      <c r="E919" s="175"/>
      <c r="F919" s="169"/>
      <c r="G919" s="175"/>
      <c r="H919" s="175"/>
    </row>
    <row r="920" ht="12.75" customHeight="1">
      <c r="E920" s="175"/>
      <c r="F920" s="169"/>
      <c r="G920" s="175"/>
      <c r="H920" s="175"/>
    </row>
    <row r="921" ht="12.75" customHeight="1">
      <c r="E921" s="175"/>
      <c r="F921" s="169"/>
      <c r="G921" s="175"/>
      <c r="H921" s="175"/>
    </row>
    <row r="922" ht="12.75" customHeight="1">
      <c r="E922" s="175"/>
      <c r="F922" s="169"/>
      <c r="G922" s="175"/>
      <c r="H922" s="175"/>
    </row>
    <row r="923" ht="12.75" customHeight="1">
      <c r="E923" s="175"/>
      <c r="F923" s="169"/>
      <c r="G923" s="175"/>
      <c r="H923" s="175"/>
    </row>
    <row r="924" ht="12.75" customHeight="1">
      <c r="E924" s="175"/>
      <c r="F924" s="169"/>
      <c r="G924" s="175"/>
      <c r="H924" s="175"/>
    </row>
    <row r="925" ht="12.75" customHeight="1">
      <c r="E925" s="175"/>
      <c r="F925" s="169"/>
      <c r="G925" s="175"/>
      <c r="H925" s="175"/>
    </row>
    <row r="926" ht="12.75" customHeight="1">
      <c r="E926" s="175"/>
      <c r="F926" s="169"/>
      <c r="G926" s="175"/>
      <c r="H926" s="175"/>
    </row>
    <row r="927" ht="12.75" customHeight="1">
      <c r="E927" s="175"/>
      <c r="F927" s="169"/>
      <c r="G927" s="175"/>
      <c r="H927" s="175"/>
    </row>
    <row r="928" ht="12.75" customHeight="1">
      <c r="E928" s="175"/>
      <c r="F928" s="169"/>
      <c r="G928" s="175"/>
      <c r="H928" s="175"/>
    </row>
    <row r="929" ht="12.75" customHeight="1">
      <c r="A929" s="175"/>
      <c r="B929" s="175"/>
      <c r="C929" s="175"/>
      <c r="D929" s="175"/>
      <c r="E929" s="175"/>
      <c r="F929" s="169"/>
      <c r="G929" s="175"/>
      <c r="H929" s="175"/>
    </row>
    <row r="930" ht="12.75" customHeight="1">
      <c r="E930" s="175"/>
      <c r="F930" s="169"/>
      <c r="G930" s="175"/>
      <c r="H930" s="175"/>
    </row>
    <row r="931" ht="12.75" customHeight="1">
      <c r="E931" s="175"/>
      <c r="F931" s="169"/>
      <c r="G931" s="175"/>
      <c r="H931" s="175"/>
    </row>
    <row r="932" ht="12.75" customHeight="1">
      <c r="E932" s="175"/>
      <c r="F932" s="169"/>
      <c r="G932" s="175"/>
      <c r="H932" s="175"/>
    </row>
    <row r="933" ht="12.75" customHeight="1">
      <c r="E933" s="175"/>
      <c r="F933" s="169"/>
      <c r="G933" s="175"/>
      <c r="H933" s="175"/>
    </row>
    <row r="934" ht="12.75" customHeight="1">
      <c r="E934" s="175"/>
      <c r="F934" s="169"/>
      <c r="G934" s="175"/>
      <c r="H934" s="175"/>
    </row>
    <row r="935" ht="12.75" customHeight="1">
      <c r="E935" s="175"/>
      <c r="F935" s="169"/>
      <c r="G935" s="175"/>
      <c r="H935" s="175"/>
    </row>
    <row r="936" ht="12.75" customHeight="1">
      <c r="E936" s="175"/>
      <c r="F936" s="169"/>
      <c r="G936" s="175"/>
      <c r="H936" s="175"/>
    </row>
    <row r="937" ht="12.75" customHeight="1">
      <c r="E937" s="175"/>
      <c r="F937" s="169"/>
      <c r="G937" s="175"/>
      <c r="H937" s="175"/>
    </row>
    <row r="938" ht="12.75" customHeight="1">
      <c r="E938" s="175"/>
      <c r="F938" s="169"/>
      <c r="G938" s="175"/>
      <c r="H938" s="175"/>
    </row>
    <row r="939" ht="12.75" customHeight="1">
      <c r="E939" s="175"/>
      <c r="F939" s="169"/>
      <c r="G939" s="175"/>
      <c r="H939" s="175"/>
    </row>
    <row r="940" ht="12.75" customHeight="1">
      <c r="E940" s="175"/>
      <c r="F940" s="169"/>
      <c r="G940" s="175"/>
      <c r="H940" s="175"/>
    </row>
    <row r="941" ht="12.75" customHeight="1">
      <c r="E941" s="175"/>
      <c r="F941" s="169"/>
      <c r="G941" s="175"/>
      <c r="H941" s="175"/>
    </row>
    <row r="942" ht="12.75" customHeight="1">
      <c r="E942" s="175"/>
      <c r="F942" s="169"/>
      <c r="G942" s="175"/>
      <c r="H942" s="175"/>
    </row>
    <row r="943" ht="12.75" customHeight="1">
      <c r="E943" s="175"/>
      <c r="F943" s="169"/>
      <c r="G943" s="175"/>
      <c r="H943" s="175"/>
    </row>
    <row r="944" ht="12.75" customHeight="1">
      <c r="E944" s="175"/>
      <c r="F944" s="169"/>
      <c r="G944" s="175"/>
      <c r="H944" s="175"/>
    </row>
    <row r="945" ht="12.75" customHeight="1">
      <c r="E945" s="175"/>
      <c r="F945" s="169"/>
      <c r="G945" s="175"/>
      <c r="H945" s="175"/>
    </row>
    <row r="946" ht="12.75" customHeight="1">
      <c r="E946" s="175"/>
      <c r="F946" s="169"/>
      <c r="G946" s="175"/>
      <c r="H946" s="175"/>
    </row>
    <row r="947" ht="12.75" customHeight="1">
      <c r="E947" s="175"/>
      <c r="F947" s="169"/>
      <c r="G947" s="175"/>
      <c r="H947" s="175"/>
    </row>
    <row r="948" ht="12.75" customHeight="1">
      <c r="E948" s="175"/>
      <c r="F948" s="169"/>
      <c r="G948" s="175"/>
      <c r="H948" s="175"/>
    </row>
    <row r="949" ht="12.75" customHeight="1">
      <c r="E949" s="175"/>
      <c r="F949" s="169"/>
      <c r="G949" s="175"/>
      <c r="H949" s="175"/>
    </row>
    <row r="950" ht="12.75" customHeight="1">
      <c r="E950" s="175"/>
      <c r="F950" s="169"/>
      <c r="G950" s="175"/>
      <c r="H950" s="175"/>
    </row>
    <row r="951" ht="12.75" customHeight="1">
      <c r="E951" s="175"/>
      <c r="F951" s="169"/>
      <c r="G951" s="175"/>
      <c r="H951" s="175"/>
    </row>
    <row r="952" ht="12.75" customHeight="1">
      <c r="E952" s="175"/>
      <c r="F952" s="169"/>
      <c r="G952" s="175"/>
      <c r="H952" s="175"/>
    </row>
    <row r="953" ht="12.75" customHeight="1">
      <c r="E953" s="175"/>
      <c r="F953" s="169"/>
      <c r="G953" s="175"/>
      <c r="H953" s="175"/>
    </row>
    <row r="954" ht="12.75" customHeight="1">
      <c r="E954" s="175"/>
      <c r="F954" s="169"/>
      <c r="G954" s="175"/>
      <c r="H954" s="175"/>
    </row>
    <row r="955" ht="12.75" customHeight="1">
      <c r="E955" s="175"/>
      <c r="F955" s="169"/>
      <c r="G955" s="175"/>
      <c r="H955" s="175"/>
    </row>
    <row r="956" ht="12.75" customHeight="1">
      <c r="E956" s="175"/>
      <c r="F956" s="169"/>
      <c r="G956" s="175"/>
      <c r="H956" s="175"/>
    </row>
    <row r="957" ht="12.75" customHeight="1">
      <c r="E957" s="175"/>
      <c r="F957" s="169"/>
      <c r="G957" s="175"/>
      <c r="H957" s="175"/>
    </row>
    <row r="958" ht="12.75" customHeight="1">
      <c r="E958" s="175"/>
      <c r="F958" s="169"/>
      <c r="G958" s="175"/>
      <c r="H958" s="175"/>
    </row>
    <row r="959" ht="12.75" customHeight="1">
      <c r="E959" s="175"/>
      <c r="F959" s="169"/>
      <c r="G959" s="175"/>
      <c r="H959" s="175"/>
    </row>
    <row r="960" ht="12.75" customHeight="1">
      <c r="E960" s="175"/>
      <c r="F960" s="169"/>
      <c r="G960" s="175"/>
      <c r="H960" s="175"/>
    </row>
    <row r="961" ht="12.75" customHeight="1">
      <c r="E961" s="175"/>
      <c r="F961" s="169"/>
      <c r="G961" s="175"/>
      <c r="H961" s="175"/>
    </row>
    <row r="962" ht="12.75" customHeight="1">
      <c r="E962" s="175"/>
      <c r="F962" s="169"/>
      <c r="G962" s="175"/>
      <c r="H962" s="175"/>
    </row>
    <row r="963" ht="12.75" customHeight="1">
      <c r="E963" s="175"/>
      <c r="F963" s="169"/>
      <c r="G963" s="175"/>
      <c r="H963" s="175"/>
    </row>
    <row r="964" ht="12.75" customHeight="1">
      <c r="E964" s="175"/>
      <c r="F964" s="169"/>
      <c r="G964" s="175"/>
      <c r="H964" s="175"/>
    </row>
    <row r="965" ht="12.75" customHeight="1">
      <c r="E965" s="175"/>
      <c r="F965" s="169"/>
      <c r="G965" s="175"/>
      <c r="H965" s="175"/>
    </row>
    <row r="966" ht="12.75" customHeight="1">
      <c r="E966" s="175"/>
      <c r="F966" s="169"/>
      <c r="G966" s="175"/>
      <c r="H966" s="175"/>
    </row>
    <row r="967" ht="12.75" customHeight="1">
      <c r="E967" s="175"/>
      <c r="F967" s="169"/>
      <c r="G967" s="175"/>
      <c r="H967" s="175"/>
    </row>
    <row r="968" ht="12.75" customHeight="1">
      <c r="E968" s="175"/>
      <c r="F968" s="169"/>
      <c r="G968" s="175"/>
      <c r="H968" s="175"/>
    </row>
    <row r="969" ht="12.75" customHeight="1">
      <c r="E969" s="175"/>
      <c r="F969" s="169"/>
      <c r="G969" s="175"/>
      <c r="H969" s="175"/>
    </row>
    <row r="970" ht="12.75" customHeight="1">
      <c r="E970" s="175"/>
      <c r="F970" s="169"/>
      <c r="G970" s="175"/>
      <c r="H970" s="175"/>
    </row>
    <row r="971" ht="12.75" customHeight="1">
      <c r="E971" s="175"/>
      <c r="F971" s="169"/>
      <c r="G971" s="175"/>
      <c r="H971" s="175"/>
    </row>
    <row r="972" ht="12.75" customHeight="1">
      <c r="E972" s="175"/>
      <c r="F972" s="169"/>
      <c r="G972" s="175"/>
      <c r="H972" s="175"/>
    </row>
    <row r="973" ht="12.75" customHeight="1">
      <c r="E973" s="175"/>
      <c r="F973" s="169"/>
      <c r="G973" s="175"/>
      <c r="H973" s="175"/>
    </row>
    <row r="974" ht="12.75" customHeight="1">
      <c r="E974" s="175"/>
      <c r="F974" s="169"/>
      <c r="G974" s="175"/>
      <c r="H974" s="175"/>
    </row>
    <row r="975" ht="12.75" customHeight="1">
      <c r="E975" s="175"/>
      <c r="F975" s="169"/>
      <c r="G975" s="175"/>
      <c r="H975" s="175"/>
    </row>
    <row r="976" ht="12.75" customHeight="1">
      <c r="E976" s="175"/>
      <c r="F976" s="169"/>
      <c r="G976" s="175"/>
      <c r="H976" s="175"/>
    </row>
    <row r="977" ht="12.75" customHeight="1">
      <c r="E977" s="175"/>
      <c r="F977" s="169"/>
      <c r="G977" s="175"/>
      <c r="H977" s="175"/>
    </row>
    <row r="978" ht="12.75" customHeight="1">
      <c r="E978" s="175"/>
      <c r="F978" s="169"/>
      <c r="G978" s="175"/>
      <c r="H978" s="175"/>
    </row>
    <row r="979" ht="12.75" customHeight="1">
      <c r="E979" s="175"/>
      <c r="F979" s="169"/>
      <c r="G979" s="175"/>
      <c r="H979" s="175"/>
    </row>
    <row r="980" ht="12.75" customHeight="1">
      <c r="E980" s="175"/>
      <c r="F980" s="169"/>
      <c r="G980" s="175"/>
      <c r="H980" s="175"/>
    </row>
    <row r="981" ht="12.75" customHeight="1">
      <c r="E981" s="175"/>
      <c r="F981" s="169"/>
      <c r="G981" s="175"/>
      <c r="H981" s="175"/>
    </row>
    <row r="982" ht="12.75" customHeight="1">
      <c r="E982" s="175"/>
      <c r="F982" s="169"/>
      <c r="G982" s="175"/>
      <c r="H982" s="175"/>
    </row>
    <row r="983" ht="12.75" customHeight="1">
      <c r="E983" s="175"/>
      <c r="F983" s="169"/>
      <c r="G983" s="175"/>
      <c r="H983" s="175"/>
    </row>
    <row r="984" ht="12.75" customHeight="1">
      <c r="E984" s="175"/>
      <c r="F984" s="169"/>
      <c r="G984" s="175"/>
      <c r="H984" s="175"/>
    </row>
    <row r="985" ht="12.75" customHeight="1">
      <c r="E985" s="175"/>
      <c r="F985" s="169"/>
      <c r="G985" s="175"/>
      <c r="H985" s="175"/>
    </row>
    <row r="986" ht="12.75" customHeight="1">
      <c r="E986" s="175"/>
      <c r="F986" s="169"/>
      <c r="G986" s="175"/>
      <c r="H986" s="175"/>
    </row>
    <row r="987" ht="12.75" customHeight="1">
      <c r="E987" s="175"/>
      <c r="F987" s="169"/>
      <c r="G987" s="175"/>
      <c r="H987" s="175"/>
    </row>
    <row r="988" ht="12.75" customHeight="1">
      <c r="E988" s="175"/>
      <c r="F988" s="169"/>
      <c r="G988" s="175"/>
      <c r="H988" s="175"/>
    </row>
    <row r="989" ht="12.75" customHeight="1">
      <c r="E989" s="175"/>
      <c r="F989" s="169"/>
      <c r="G989" s="175"/>
      <c r="H989" s="175"/>
    </row>
    <row r="990" ht="12.75" customHeight="1">
      <c r="E990" s="175"/>
      <c r="F990" s="169"/>
      <c r="G990" s="175"/>
      <c r="H990" s="175"/>
    </row>
    <row r="991" ht="12.75" customHeight="1">
      <c r="E991" s="175"/>
      <c r="F991" s="169"/>
      <c r="G991" s="175"/>
      <c r="H991" s="175"/>
    </row>
    <row r="992" ht="12.75" customHeight="1">
      <c r="E992" s="175"/>
      <c r="F992" s="169"/>
      <c r="G992" s="175"/>
      <c r="H992" s="175"/>
    </row>
    <row r="993" ht="12.75" customHeight="1">
      <c r="E993" s="175"/>
      <c r="F993" s="169"/>
      <c r="G993" s="175"/>
      <c r="H993" s="175"/>
    </row>
    <row r="994" ht="12.75" customHeight="1">
      <c r="E994" s="175"/>
      <c r="F994" s="169"/>
      <c r="G994" s="175"/>
      <c r="H994" s="175"/>
    </row>
    <row r="995" ht="12.75" customHeight="1">
      <c r="E995" s="175"/>
      <c r="F995" s="169"/>
      <c r="G995" s="175"/>
      <c r="H995" s="175"/>
    </row>
    <row r="996" ht="12.75" customHeight="1">
      <c r="E996" s="175"/>
      <c r="F996" s="169"/>
      <c r="G996" s="175"/>
      <c r="H996" s="175"/>
    </row>
    <row r="997" ht="12.75" customHeight="1">
      <c r="E997" s="175"/>
      <c r="F997" s="169"/>
      <c r="G997" s="175"/>
      <c r="H997" s="175"/>
    </row>
    <row r="998" ht="12.75" customHeight="1">
      <c r="E998" s="175"/>
      <c r="F998" s="169"/>
      <c r="G998" s="175"/>
      <c r="H998" s="175"/>
    </row>
    <row r="999" ht="12.75" customHeight="1">
      <c r="E999" s="175"/>
      <c r="F999" s="169"/>
      <c r="G999" s="175"/>
      <c r="H999" s="175"/>
    </row>
    <row r="1000" ht="12.75" customHeight="1">
      <c r="E1000" s="6"/>
      <c r="F1000" s="178"/>
    </row>
    <row r="1001" ht="12.75" customHeight="1">
      <c r="A1001" s="175"/>
      <c r="B1001" s="175"/>
      <c r="C1001" s="175"/>
      <c r="D1001" s="175"/>
      <c r="E1001" s="6"/>
      <c r="F1001" s="178"/>
    </row>
    <row r="1002" ht="12.75" customHeight="1">
      <c r="A1002" s="175"/>
      <c r="B1002" s="175"/>
      <c r="C1002" s="175"/>
      <c r="D1002" s="175"/>
      <c r="E1002" s="6"/>
      <c r="F1002" s="178"/>
    </row>
    <row r="1003" ht="12.75" customHeight="1">
      <c r="A1003" s="175"/>
      <c r="B1003" s="175"/>
      <c r="C1003" s="175"/>
      <c r="D1003" s="175"/>
      <c r="E1003" s="6"/>
      <c r="F1003" s="178"/>
    </row>
    <row r="1004" ht="12.75" customHeight="1">
      <c r="A1004" s="175"/>
      <c r="B1004" s="175"/>
      <c r="C1004" s="175"/>
      <c r="D1004" s="175"/>
      <c r="E1004" s="6"/>
      <c r="F1004" s="178"/>
    </row>
    <row r="1005" ht="12.75" customHeight="1">
      <c r="A1005" s="175"/>
      <c r="B1005" s="175"/>
      <c r="C1005" s="175"/>
      <c r="D1005" s="175"/>
      <c r="E1005" s="6"/>
      <c r="F1005" s="178"/>
    </row>
    <row r="1006" ht="12.75" customHeight="1">
      <c r="A1006" s="175"/>
      <c r="B1006" s="175"/>
      <c r="C1006" s="175"/>
      <c r="D1006" s="175"/>
      <c r="E1006" s="6"/>
      <c r="F1006" s="178"/>
    </row>
    <row r="1007" ht="12.75" customHeight="1">
      <c r="A1007" s="175"/>
      <c r="B1007" s="175"/>
      <c r="C1007" s="175"/>
      <c r="D1007" s="175"/>
      <c r="E1007" s="6"/>
      <c r="F1007" s="178"/>
    </row>
    <row r="1008" ht="12.75" customHeight="1">
      <c r="A1008" s="175"/>
      <c r="B1008" s="175"/>
      <c r="C1008" s="175"/>
      <c r="D1008" s="175"/>
      <c r="E1008" s="6"/>
      <c r="F1008" s="178"/>
    </row>
    <row r="1009" ht="12.75" customHeight="1">
      <c r="A1009" s="175"/>
      <c r="B1009" s="175"/>
      <c r="C1009" s="175"/>
      <c r="D1009" s="175"/>
      <c r="E1009" s="6"/>
      <c r="F1009" s="178"/>
    </row>
    <row r="1010" ht="12.75" customHeight="1">
      <c r="A1010" s="175"/>
      <c r="B1010" s="175"/>
      <c r="C1010" s="175"/>
      <c r="D1010" s="175"/>
      <c r="E1010" s="6"/>
      <c r="F1010" s="178"/>
    </row>
    <row r="1011" ht="12.75" customHeight="1">
      <c r="A1011" s="175"/>
      <c r="B1011" s="175"/>
      <c r="C1011" s="175"/>
      <c r="D1011" s="175"/>
      <c r="E1011" s="6"/>
      <c r="F1011" s="178"/>
    </row>
    <row r="1012" ht="12.75" customHeight="1">
      <c r="A1012" s="175"/>
      <c r="B1012" s="175"/>
      <c r="C1012" s="175"/>
      <c r="D1012" s="175"/>
      <c r="E1012" s="6"/>
      <c r="F1012" s="178"/>
    </row>
    <row r="1013" ht="12.75" customHeight="1">
      <c r="A1013" s="175"/>
      <c r="B1013" s="175"/>
      <c r="C1013" s="175"/>
      <c r="D1013" s="175"/>
      <c r="E1013" s="6"/>
      <c r="F1013" s="178"/>
    </row>
    <row r="1014" ht="12.75" customHeight="1">
      <c r="A1014" s="175"/>
      <c r="B1014" s="175"/>
      <c r="C1014" s="175"/>
      <c r="D1014" s="175"/>
      <c r="E1014" s="6"/>
      <c r="F1014" s="178"/>
    </row>
    <row r="1015" ht="12.75" customHeight="1">
      <c r="A1015" s="175"/>
      <c r="B1015" s="175"/>
      <c r="C1015" s="175"/>
      <c r="D1015" s="175"/>
      <c r="E1015" s="6"/>
      <c r="F1015" s="178"/>
    </row>
    <row r="1016" ht="12.75" customHeight="1">
      <c r="A1016" s="175"/>
      <c r="B1016" s="175"/>
      <c r="C1016" s="175"/>
      <c r="D1016" s="175"/>
      <c r="E1016" s="6"/>
      <c r="F1016" s="178"/>
    </row>
    <row r="1017" ht="12.75" customHeight="1">
      <c r="A1017" s="175"/>
      <c r="B1017" s="175"/>
      <c r="C1017" s="175"/>
      <c r="D1017" s="175"/>
      <c r="E1017" s="6"/>
      <c r="F1017" s="178"/>
    </row>
    <row r="1018" ht="12.75" customHeight="1">
      <c r="A1018" s="175"/>
      <c r="B1018" s="175"/>
      <c r="C1018" s="175"/>
      <c r="D1018" s="175"/>
      <c r="E1018" s="6"/>
      <c r="F1018" s="178"/>
    </row>
    <row r="1019" ht="12.75" customHeight="1">
      <c r="A1019" s="175"/>
      <c r="B1019" s="175"/>
      <c r="C1019" s="175"/>
      <c r="D1019" s="175"/>
      <c r="E1019" s="6"/>
      <c r="F1019" s="178"/>
    </row>
    <row r="1020" ht="12.75" customHeight="1">
      <c r="A1020" s="175"/>
      <c r="B1020" s="175"/>
      <c r="C1020" s="175"/>
      <c r="D1020" s="175"/>
      <c r="E1020" s="6"/>
      <c r="F1020" s="178"/>
    </row>
    <row r="1021" ht="12.75" customHeight="1">
      <c r="A1021" s="175"/>
      <c r="B1021" s="175"/>
      <c r="C1021" s="175"/>
      <c r="D1021" s="175"/>
      <c r="E1021" s="6"/>
      <c r="F1021" s="178"/>
    </row>
    <row r="1022" ht="12.75" customHeight="1">
      <c r="A1022" s="175"/>
      <c r="B1022" s="175"/>
      <c r="C1022" s="175"/>
      <c r="D1022" s="175"/>
      <c r="E1022" s="6"/>
      <c r="F1022" s="178"/>
    </row>
    <row r="1023" ht="12.75" customHeight="1">
      <c r="A1023" s="175"/>
      <c r="B1023" s="175"/>
      <c r="C1023" s="175"/>
      <c r="D1023" s="175"/>
      <c r="E1023" s="6"/>
      <c r="F1023" s="178"/>
    </row>
    <row r="1024" ht="12.75" customHeight="1">
      <c r="A1024" s="175"/>
      <c r="B1024" s="175"/>
      <c r="C1024" s="175"/>
      <c r="D1024" s="175"/>
      <c r="E1024" s="6"/>
      <c r="F1024" s="178"/>
    </row>
    <row r="1025" ht="12.75" customHeight="1">
      <c r="A1025" s="175"/>
      <c r="B1025" s="175"/>
      <c r="C1025" s="175"/>
      <c r="D1025" s="175"/>
      <c r="E1025" s="6"/>
      <c r="F1025" s="178"/>
    </row>
    <row r="1026" ht="12.75" customHeight="1">
      <c r="A1026" s="175"/>
      <c r="B1026" s="175"/>
      <c r="C1026" s="175"/>
      <c r="D1026" s="175"/>
      <c r="E1026" s="6"/>
      <c r="F1026" s="178"/>
    </row>
    <row r="1027" ht="12.75" customHeight="1">
      <c r="A1027" s="175"/>
      <c r="B1027" s="175"/>
      <c r="C1027" s="175"/>
      <c r="D1027" s="175"/>
      <c r="E1027" s="6"/>
      <c r="F1027" s="178"/>
    </row>
    <row r="1028" ht="12.75" customHeight="1">
      <c r="A1028" s="175"/>
      <c r="B1028" s="175"/>
      <c r="C1028" s="175"/>
      <c r="D1028" s="175"/>
      <c r="E1028" s="6"/>
      <c r="F1028" s="178"/>
    </row>
    <row r="1029" ht="12.75" customHeight="1">
      <c r="A1029" s="175"/>
      <c r="B1029" s="175"/>
      <c r="C1029" s="175"/>
      <c r="D1029" s="175"/>
      <c r="E1029" s="6"/>
      <c r="F1029" s="178"/>
    </row>
    <row r="1030" ht="12.75" customHeight="1">
      <c r="A1030" s="175"/>
      <c r="B1030" s="175"/>
      <c r="C1030" s="175"/>
      <c r="D1030" s="175"/>
      <c r="E1030" s="6"/>
      <c r="F1030" s="178"/>
    </row>
    <row r="1031" ht="12.75" customHeight="1">
      <c r="A1031" s="175"/>
      <c r="B1031" s="175"/>
      <c r="C1031" s="175"/>
      <c r="D1031" s="175"/>
      <c r="E1031" s="6"/>
      <c r="F1031" s="178"/>
    </row>
    <row r="1032" ht="12.75" customHeight="1">
      <c r="A1032" s="175"/>
      <c r="B1032" s="175"/>
      <c r="C1032" s="175"/>
      <c r="D1032" s="175"/>
      <c r="E1032" s="6"/>
      <c r="F1032" s="178"/>
    </row>
    <row r="1033" ht="12.75" customHeight="1">
      <c r="A1033" s="175"/>
      <c r="B1033" s="175"/>
      <c r="C1033" s="175"/>
      <c r="D1033" s="175"/>
      <c r="E1033" s="6"/>
      <c r="F1033" s="178"/>
    </row>
    <row r="1034" ht="12.75" customHeight="1">
      <c r="A1034" s="175"/>
      <c r="B1034" s="175"/>
      <c r="C1034" s="175"/>
      <c r="D1034" s="175"/>
      <c r="E1034" s="6"/>
      <c r="F1034" s="178"/>
    </row>
    <row r="1035" ht="12.75" customHeight="1">
      <c r="A1035" s="175"/>
      <c r="B1035" s="175"/>
      <c r="C1035" s="175"/>
      <c r="D1035" s="175"/>
      <c r="E1035" s="6"/>
      <c r="F1035" s="178"/>
    </row>
    <row r="1036" ht="12.75" customHeight="1">
      <c r="A1036" s="175"/>
      <c r="B1036" s="175"/>
      <c r="C1036" s="175"/>
      <c r="D1036" s="175"/>
      <c r="E1036" s="6"/>
      <c r="F1036" s="178"/>
    </row>
    <row r="1037" ht="12.75" customHeight="1">
      <c r="A1037" s="175"/>
      <c r="B1037" s="175"/>
      <c r="C1037" s="175"/>
      <c r="D1037" s="175"/>
      <c r="E1037" s="6"/>
      <c r="F1037" s="178"/>
    </row>
    <row r="1038" ht="12.75" customHeight="1">
      <c r="A1038" s="175"/>
      <c r="B1038" s="175"/>
      <c r="C1038" s="175"/>
      <c r="D1038" s="175"/>
      <c r="E1038" s="6"/>
      <c r="F1038" s="178"/>
    </row>
    <row r="1039" ht="12.75" customHeight="1">
      <c r="A1039" s="175"/>
      <c r="B1039" s="175"/>
      <c r="C1039" s="175"/>
      <c r="D1039" s="175"/>
      <c r="E1039" s="6"/>
      <c r="F1039" s="178"/>
    </row>
    <row r="1040" ht="12.75" customHeight="1">
      <c r="A1040" s="175"/>
      <c r="B1040" s="175"/>
      <c r="C1040" s="175"/>
      <c r="D1040" s="175"/>
      <c r="E1040" s="6"/>
      <c r="F1040" s="178"/>
    </row>
    <row r="1041" ht="12.75" customHeight="1">
      <c r="A1041" s="175"/>
      <c r="B1041" s="175"/>
      <c r="C1041" s="175"/>
      <c r="D1041" s="175"/>
      <c r="E1041" s="6"/>
      <c r="F1041" s="178"/>
    </row>
    <row r="1042" ht="12.75" customHeight="1">
      <c r="A1042" s="175"/>
      <c r="B1042" s="175"/>
      <c r="C1042" s="175"/>
      <c r="D1042" s="175"/>
      <c r="E1042" s="6"/>
      <c r="F1042" s="178"/>
    </row>
    <row r="1043" ht="12.75" customHeight="1">
      <c r="A1043" s="175"/>
      <c r="B1043" s="175"/>
      <c r="C1043" s="175"/>
      <c r="D1043" s="175"/>
      <c r="E1043" s="6"/>
      <c r="F1043" s="178"/>
    </row>
    <row r="1044" ht="12.75" customHeight="1">
      <c r="A1044" s="175"/>
      <c r="B1044" s="175"/>
      <c r="C1044" s="175"/>
      <c r="D1044" s="175"/>
      <c r="E1044" s="6"/>
      <c r="F1044" s="178"/>
    </row>
    <row r="1045" ht="12.75" customHeight="1">
      <c r="A1045" s="175"/>
      <c r="B1045" s="175"/>
      <c r="C1045" s="175"/>
      <c r="D1045" s="175"/>
      <c r="E1045" s="6"/>
      <c r="F1045" s="178"/>
    </row>
    <row r="1046" ht="12.75" customHeight="1">
      <c r="A1046" s="175"/>
      <c r="B1046" s="175"/>
      <c r="C1046" s="175"/>
      <c r="D1046" s="175"/>
      <c r="E1046" s="6"/>
      <c r="F1046" s="178"/>
    </row>
    <row r="1047" ht="12.75" customHeight="1">
      <c r="A1047" s="175"/>
      <c r="B1047" s="175"/>
      <c r="C1047" s="175"/>
      <c r="D1047" s="175"/>
      <c r="E1047" s="6"/>
      <c r="F1047" s="178"/>
    </row>
    <row r="1048" ht="12.75" customHeight="1">
      <c r="A1048" s="175"/>
      <c r="B1048" s="175"/>
      <c r="C1048" s="175"/>
      <c r="D1048" s="175"/>
      <c r="E1048" s="6"/>
      <c r="F1048" s="178"/>
    </row>
    <row r="1049" ht="12.75" customHeight="1">
      <c r="A1049" s="175"/>
      <c r="B1049" s="175"/>
      <c r="C1049" s="175"/>
      <c r="D1049" s="175"/>
      <c r="E1049" s="6"/>
      <c r="F1049" s="178"/>
    </row>
    <row r="1050" ht="12.75" customHeight="1">
      <c r="A1050" s="175"/>
      <c r="B1050" s="175"/>
      <c r="C1050" s="175"/>
      <c r="D1050" s="175"/>
      <c r="E1050" s="6"/>
      <c r="F1050" s="178"/>
    </row>
    <row r="1051" ht="12.75" customHeight="1">
      <c r="A1051" s="175"/>
      <c r="B1051" s="175"/>
      <c r="C1051" s="175"/>
      <c r="D1051" s="175"/>
      <c r="E1051" s="6"/>
      <c r="F1051" s="178"/>
    </row>
    <row r="1052" ht="12.75" customHeight="1">
      <c r="A1052" s="175"/>
      <c r="B1052" s="175"/>
      <c r="C1052" s="175"/>
      <c r="D1052" s="175"/>
      <c r="E1052" s="6"/>
      <c r="F1052" s="178"/>
    </row>
    <row r="1053" ht="12.75" customHeight="1">
      <c r="A1053" s="175"/>
      <c r="B1053" s="175"/>
      <c r="C1053" s="175"/>
      <c r="D1053" s="175"/>
      <c r="E1053" s="6"/>
      <c r="F1053" s="178"/>
    </row>
    <row r="1054" ht="12.75" customHeight="1">
      <c r="A1054" s="175"/>
      <c r="B1054" s="175"/>
      <c r="C1054" s="175"/>
      <c r="D1054" s="175"/>
      <c r="E1054" s="6"/>
      <c r="F1054" s="178"/>
    </row>
    <row r="1055" ht="12.75" customHeight="1">
      <c r="A1055" s="175"/>
      <c r="B1055" s="175"/>
      <c r="C1055" s="175"/>
      <c r="D1055" s="175"/>
      <c r="E1055" s="6"/>
      <c r="F1055" s="178"/>
    </row>
    <row r="1056" ht="12.75" customHeight="1">
      <c r="A1056" s="175"/>
      <c r="B1056" s="175"/>
      <c r="C1056" s="175"/>
      <c r="D1056" s="175"/>
      <c r="E1056" s="6"/>
      <c r="F1056" s="178"/>
    </row>
    <row r="1057" ht="12.75" customHeight="1">
      <c r="A1057" s="175"/>
      <c r="B1057" s="175"/>
      <c r="C1057" s="175"/>
      <c r="D1057" s="175"/>
      <c r="E1057" s="6"/>
      <c r="F1057" s="178"/>
    </row>
    <row r="1058" ht="12.75" customHeight="1">
      <c r="A1058" s="175"/>
      <c r="B1058" s="175"/>
      <c r="C1058" s="175"/>
      <c r="D1058" s="175"/>
      <c r="E1058" s="6"/>
      <c r="F1058" s="178"/>
    </row>
    <row r="1059" ht="12.75" customHeight="1">
      <c r="A1059" s="175"/>
      <c r="B1059" s="175"/>
      <c r="C1059" s="175"/>
      <c r="D1059" s="175"/>
      <c r="E1059" s="6"/>
      <c r="F1059" s="178"/>
    </row>
    <row r="1060" ht="12.75" customHeight="1">
      <c r="A1060" s="175"/>
      <c r="B1060" s="175"/>
      <c r="C1060" s="175"/>
      <c r="D1060" s="175"/>
      <c r="E1060" s="6"/>
      <c r="F1060" s="178"/>
    </row>
    <row r="1061" ht="12.75" customHeight="1">
      <c r="A1061" s="175"/>
      <c r="B1061" s="175"/>
      <c r="C1061" s="175"/>
      <c r="D1061" s="175"/>
      <c r="E1061" s="6"/>
      <c r="F1061" s="178"/>
    </row>
    <row r="1062" ht="12.75" customHeight="1">
      <c r="A1062" s="175"/>
      <c r="B1062" s="175"/>
      <c r="C1062" s="175"/>
      <c r="D1062" s="175"/>
      <c r="E1062" s="6"/>
      <c r="F1062" s="178"/>
    </row>
    <row r="1063" ht="12.75" customHeight="1">
      <c r="A1063" s="175"/>
      <c r="B1063" s="175"/>
      <c r="C1063" s="175"/>
      <c r="D1063" s="175"/>
      <c r="E1063" s="6"/>
      <c r="F1063" s="178"/>
    </row>
    <row r="1064" ht="12.75" customHeight="1">
      <c r="A1064" s="175"/>
      <c r="B1064" s="175"/>
      <c r="C1064" s="175"/>
      <c r="D1064" s="175"/>
      <c r="E1064" s="6"/>
      <c r="F1064" s="178"/>
    </row>
    <row r="1065" ht="12.75" customHeight="1">
      <c r="A1065" s="175"/>
      <c r="B1065" s="175"/>
      <c r="C1065" s="175"/>
      <c r="D1065" s="175"/>
      <c r="E1065" s="6"/>
      <c r="F1065" s="178"/>
    </row>
    <row r="1066" ht="12.75" customHeight="1">
      <c r="A1066" s="175"/>
      <c r="B1066" s="175"/>
      <c r="C1066" s="175"/>
      <c r="D1066" s="175"/>
      <c r="E1066" s="6"/>
      <c r="F1066" s="178"/>
    </row>
    <row r="1067" ht="12.75" customHeight="1">
      <c r="A1067" s="175"/>
      <c r="B1067" s="175"/>
      <c r="C1067" s="175"/>
      <c r="D1067" s="175"/>
      <c r="E1067" s="6"/>
      <c r="F1067" s="178"/>
    </row>
    <row r="1068" ht="12.75" customHeight="1">
      <c r="A1068" s="175"/>
      <c r="B1068" s="175"/>
      <c r="C1068" s="175"/>
      <c r="D1068" s="175"/>
      <c r="E1068" s="6"/>
      <c r="F1068" s="178"/>
    </row>
    <row r="1069" ht="12.75" customHeight="1">
      <c r="A1069" s="175"/>
      <c r="B1069" s="175"/>
      <c r="C1069" s="175"/>
      <c r="D1069" s="175"/>
      <c r="E1069" s="6"/>
      <c r="F1069" s="178"/>
    </row>
    <row r="1070" ht="12.75" customHeight="1">
      <c r="A1070" s="175"/>
      <c r="B1070" s="175"/>
      <c r="C1070" s="175"/>
      <c r="D1070" s="175"/>
      <c r="E1070" s="6"/>
      <c r="F1070" s="178"/>
    </row>
    <row r="1071" ht="12.75" customHeight="1">
      <c r="A1071" s="175"/>
      <c r="B1071" s="175"/>
      <c r="C1071" s="175"/>
      <c r="D1071" s="175"/>
      <c r="E1071" s="6"/>
      <c r="F1071" s="178"/>
    </row>
    <row r="1072" ht="12.75" customHeight="1">
      <c r="A1072" s="175"/>
      <c r="B1072" s="175"/>
      <c r="C1072" s="175"/>
      <c r="D1072" s="175"/>
      <c r="E1072" s="6"/>
      <c r="F1072" s="178"/>
    </row>
    <row r="1073" ht="12.75" customHeight="1">
      <c r="A1073" s="175"/>
      <c r="B1073" s="175"/>
      <c r="C1073" s="175"/>
      <c r="D1073" s="175"/>
      <c r="E1073" s="6"/>
      <c r="F1073" s="178"/>
    </row>
    <row r="1074" ht="12.75" customHeight="1">
      <c r="A1074" s="175"/>
      <c r="B1074" s="175"/>
      <c r="C1074" s="175"/>
      <c r="D1074" s="175"/>
      <c r="E1074" s="6"/>
      <c r="F1074" s="178"/>
    </row>
    <row r="1075" ht="12.75" customHeight="1">
      <c r="A1075" s="175"/>
      <c r="B1075" s="175"/>
      <c r="C1075" s="175"/>
      <c r="D1075" s="175"/>
      <c r="E1075" s="6"/>
      <c r="F1075" s="178"/>
    </row>
    <row r="1076" ht="12.75" customHeight="1">
      <c r="A1076" s="175"/>
      <c r="B1076" s="175"/>
      <c r="C1076" s="175"/>
      <c r="D1076" s="175"/>
      <c r="E1076" s="6"/>
      <c r="F1076" s="178"/>
    </row>
    <row r="1077" ht="12.75" customHeight="1">
      <c r="A1077" s="175"/>
      <c r="B1077" s="175"/>
      <c r="C1077" s="175"/>
      <c r="D1077" s="175"/>
      <c r="E1077" s="6"/>
      <c r="F1077" s="178"/>
    </row>
    <row r="1078" ht="12.75" customHeight="1">
      <c r="A1078" s="175"/>
      <c r="B1078" s="175"/>
      <c r="C1078" s="175"/>
      <c r="D1078" s="175"/>
      <c r="E1078" s="6"/>
      <c r="F1078" s="178"/>
    </row>
    <row r="1079" ht="12.75" customHeight="1">
      <c r="A1079" s="175"/>
      <c r="B1079" s="175"/>
      <c r="C1079" s="175"/>
      <c r="D1079" s="175"/>
      <c r="E1079" s="6"/>
      <c r="F1079" s="178"/>
    </row>
    <row r="1080" ht="12.75" customHeight="1">
      <c r="A1080" s="175"/>
      <c r="B1080" s="175"/>
      <c r="C1080" s="175"/>
      <c r="D1080" s="175"/>
      <c r="E1080" s="6"/>
      <c r="F1080" s="178"/>
    </row>
    <row r="1081" ht="12.75" customHeight="1">
      <c r="A1081" s="175"/>
      <c r="B1081" s="175"/>
      <c r="C1081" s="175"/>
      <c r="D1081" s="175"/>
      <c r="E1081" s="6"/>
      <c r="F1081" s="178"/>
    </row>
    <row r="1082" ht="12.75" customHeight="1">
      <c r="A1082" s="175"/>
      <c r="B1082" s="175"/>
      <c r="C1082" s="175"/>
      <c r="D1082" s="175"/>
      <c r="E1082" s="6"/>
      <c r="F1082" s="178"/>
    </row>
    <row r="1083" ht="12.75" customHeight="1">
      <c r="A1083" s="175"/>
      <c r="B1083" s="175"/>
      <c r="C1083" s="175"/>
      <c r="D1083" s="175"/>
      <c r="E1083" s="6"/>
      <c r="F1083" s="178"/>
    </row>
    <row r="1084" ht="12.75" customHeight="1">
      <c r="A1084" s="175"/>
      <c r="B1084" s="175"/>
      <c r="C1084" s="175"/>
      <c r="D1084" s="175"/>
      <c r="E1084" s="6"/>
      <c r="F1084" s="178"/>
    </row>
    <row r="1085" ht="12.75" customHeight="1">
      <c r="A1085" s="175"/>
      <c r="B1085" s="175"/>
      <c r="C1085" s="175"/>
      <c r="D1085" s="175"/>
      <c r="E1085" s="6"/>
      <c r="F1085" s="178"/>
    </row>
    <row r="1086" ht="12.75" customHeight="1">
      <c r="A1086" s="175"/>
      <c r="B1086" s="175"/>
      <c r="C1086" s="175"/>
      <c r="D1086" s="175"/>
      <c r="E1086" s="6"/>
      <c r="F1086" s="178"/>
    </row>
    <row r="1087" ht="12.75" customHeight="1">
      <c r="A1087" s="175"/>
      <c r="B1087" s="175"/>
      <c r="C1087" s="175"/>
      <c r="D1087" s="175"/>
      <c r="E1087" s="6"/>
      <c r="F1087" s="178"/>
    </row>
    <row r="1088" ht="12.75" customHeight="1">
      <c r="A1088" s="175"/>
      <c r="B1088" s="175"/>
      <c r="C1088" s="175"/>
      <c r="D1088" s="175"/>
      <c r="E1088" s="6"/>
      <c r="F1088" s="178"/>
    </row>
    <row r="1089" ht="12.75" customHeight="1">
      <c r="A1089" s="175"/>
      <c r="B1089" s="175"/>
      <c r="C1089" s="175"/>
      <c r="D1089" s="175"/>
      <c r="E1089" s="6"/>
      <c r="F1089" s="178"/>
    </row>
    <row r="1090" ht="12.75" customHeight="1">
      <c r="A1090" s="175"/>
      <c r="B1090" s="175"/>
      <c r="C1090" s="175"/>
      <c r="D1090" s="175"/>
      <c r="E1090" s="6"/>
      <c r="F1090" s="178"/>
    </row>
    <row r="1091" ht="12.75" customHeight="1">
      <c r="A1091" s="175"/>
      <c r="B1091" s="175"/>
      <c r="C1091" s="175"/>
      <c r="D1091" s="175"/>
      <c r="E1091" s="6"/>
      <c r="F1091" s="178"/>
    </row>
    <row r="1092" ht="12.75" customHeight="1">
      <c r="A1092" s="175"/>
      <c r="B1092" s="175"/>
      <c r="C1092" s="175"/>
      <c r="D1092" s="175"/>
      <c r="E1092" s="6"/>
      <c r="F1092" s="178"/>
    </row>
    <row r="1093" ht="12.75" customHeight="1">
      <c r="A1093" s="175"/>
      <c r="B1093" s="175"/>
      <c r="C1093" s="175"/>
      <c r="D1093" s="175"/>
      <c r="E1093" s="6"/>
      <c r="F1093" s="178"/>
    </row>
    <row r="1094" ht="12.75" customHeight="1">
      <c r="A1094" s="175"/>
      <c r="B1094" s="175"/>
      <c r="C1094" s="175"/>
      <c r="D1094" s="175"/>
      <c r="E1094" s="6"/>
      <c r="F1094" s="178"/>
    </row>
    <row r="1095" ht="12.75" customHeight="1">
      <c r="A1095" s="175"/>
      <c r="B1095" s="175"/>
      <c r="C1095" s="175"/>
      <c r="D1095" s="175"/>
      <c r="E1095" s="6"/>
      <c r="F1095" s="178"/>
    </row>
    <row r="1096" ht="12.75" customHeight="1">
      <c r="A1096" s="175"/>
      <c r="B1096" s="175"/>
      <c r="C1096" s="175"/>
      <c r="D1096" s="175"/>
      <c r="E1096" s="6"/>
      <c r="F1096" s="178"/>
    </row>
    <row r="1097" ht="12.75" customHeight="1">
      <c r="A1097" s="175"/>
      <c r="B1097" s="175"/>
      <c r="C1097" s="175"/>
      <c r="D1097" s="175"/>
      <c r="E1097" s="6"/>
      <c r="F1097" s="178"/>
    </row>
    <row r="1098" ht="12.75" customHeight="1">
      <c r="A1098" s="175"/>
      <c r="B1098" s="175"/>
      <c r="C1098" s="175"/>
      <c r="D1098" s="175"/>
      <c r="E1098" s="6"/>
      <c r="F1098" s="178"/>
    </row>
    <row r="1099" ht="12.75" customHeight="1">
      <c r="A1099" s="175"/>
      <c r="B1099" s="175"/>
      <c r="C1099" s="175"/>
      <c r="D1099" s="175"/>
      <c r="E1099" s="6"/>
      <c r="F1099" s="178"/>
    </row>
    <row r="1100" ht="12.75" customHeight="1">
      <c r="A1100" s="175"/>
      <c r="B1100" s="175"/>
      <c r="C1100" s="175"/>
      <c r="D1100" s="175"/>
      <c r="E1100" s="6"/>
      <c r="F1100" s="178"/>
    </row>
    <row r="1101" ht="12.75" customHeight="1">
      <c r="A1101" s="175"/>
      <c r="B1101" s="175"/>
      <c r="C1101" s="175"/>
      <c r="D1101" s="175"/>
      <c r="E1101" s="6"/>
      <c r="F1101" s="178"/>
    </row>
    <row r="1102" ht="12.75" customHeight="1">
      <c r="A1102" s="175"/>
      <c r="B1102" s="175"/>
      <c r="C1102" s="175"/>
      <c r="D1102" s="175"/>
      <c r="E1102" s="6"/>
      <c r="F1102" s="178"/>
    </row>
    <row r="1103" ht="12.75" customHeight="1">
      <c r="A1103" s="175"/>
      <c r="B1103" s="175"/>
      <c r="C1103" s="175"/>
      <c r="D1103" s="175"/>
      <c r="E1103" s="6"/>
      <c r="F1103" s="178"/>
    </row>
    <row r="1104" ht="12.75" customHeight="1">
      <c r="A1104" s="175"/>
      <c r="B1104" s="175"/>
      <c r="C1104" s="175"/>
      <c r="D1104" s="175"/>
      <c r="E1104" s="6"/>
      <c r="F1104" s="178"/>
    </row>
    <row r="1105" ht="12.75" customHeight="1">
      <c r="A1105" s="175"/>
      <c r="B1105" s="175"/>
      <c r="C1105" s="175"/>
      <c r="D1105" s="175"/>
      <c r="E1105" s="6"/>
      <c r="F1105" s="178"/>
    </row>
    <row r="1106" ht="12.75" customHeight="1">
      <c r="A1106" s="175"/>
      <c r="B1106" s="175"/>
      <c r="C1106" s="175"/>
      <c r="D1106" s="175"/>
      <c r="E1106" s="6"/>
      <c r="F1106" s="178"/>
    </row>
    <row r="1107" ht="12.75" customHeight="1">
      <c r="A1107" s="175"/>
      <c r="B1107" s="175"/>
      <c r="C1107" s="175"/>
      <c r="D1107" s="175"/>
      <c r="E1107" s="6"/>
      <c r="F1107" s="178"/>
    </row>
    <row r="1108" ht="12.75" customHeight="1">
      <c r="A1108" s="175"/>
      <c r="B1108" s="175"/>
      <c r="C1108" s="175"/>
      <c r="D1108" s="175"/>
      <c r="E1108" s="6"/>
      <c r="F1108" s="178"/>
    </row>
    <row r="1109" ht="12.75" customHeight="1">
      <c r="A1109" s="175"/>
      <c r="B1109" s="175"/>
      <c r="C1109" s="175"/>
      <c r="D1109" s="175"/>
      <c r="E1109" s="6"/>
      <c r="F1109" s="178"/>
    </row>
    <row r="1110" ht="12.75" customHeight="1">
      <c r="A1110" s="175"/>
      <c r="B1110" s="175"/>
      <c r="C1110" s="175"/>
      <c r="D1110" s="175"/>
      <c r="E1110" s="6"/>
      <c r="F1110" s="178"/>
    </row>
    <row r="1111" ht="12.75" customHeight="1">
      <c r="A1111" s="175"/>
      <c r="B1111" s="175"/>
      <c r="C1111" s="175"/>
      <c r="D1111" s="175"/>
      <c r="E1111" s="6"/>
      <c r="F1111" s="178"/>
    </row>
    <row r="1112" ht="12.75" customHeight="1">
      <c r="A1112" s="175"/>
      <c r="B1112" s="175"/>
      <c r="C1112" s="175"/>
      <c r="D1112" s="175"/>
      <c r="E1112" s="6"/>
      <c r="F1112" s="178"/>
    </row>
    <row r="1113" ht="12.75" customHeight="1">
      <c r="A1113" s="175"/>
      <c r="B1113" s="175"/>
      <c r="C1113" s="175"/>
      <c r="D1113" s="175"/>
      <c r="E1113" s="6"/>
      <c r="F1113" s="178"/>
    </row>
    <row r="1114" ht="12.75" customHeight="1">
      <c r="A1114" s="175"/>
      <c r="B1114" s="175"/>
      <c r="C1114" s="175"/>
      <c r="D1114" s="175"/>
      <c r="E1114" s="6"/>
      <c r="F1114" s="178"/>
    </row>
    <row r="1115" ht="12.75" customHeight="1">
      <c r="A1115" s="175"/>
      <c r="B1115" s="175"/>
      <c r="C1115" s="175"/>
      <c r="D1115" s="175"/>
      <c r="E1115" s="6"/>
      <c r="F1115" s="178"/>
    </row>
    <row r="1116" ht="12.75" customHeight="1">
      <c r="A1116" s="175"/>
      <c r="B1116" s="175"/>
      <c r="C1116" s="175"/>
      <c r="D1116" s="175"/>
      <c r="E1116" s="6"/>
      <c r="F1116" s="178"/>
    </row>
    <row r="1117" ht="12.75" customHeight="1">
      <c r="A1117" s="175"/>
      <c r="B1117" s="175"/>
      <c r="C1117" s="175"/>
      <c r="D1117" s="175"/>
      <c r="E1117" s="6"/>
      <c r="F1117" s="178"/>
    </row>
    <row r="1118" ht="12.75" customHeight="1">
      <c r="A1118" s="175"/>
      <c r="B1118" s="175"/>
      <c r="C1118" s="175"/>
      <c r="D1118" s="175"/>
      <c r="E1118" s="6"/>
      <c r="F1118" s="178"/>
    </row>
    <row r="1119" ht="12.75" customHeight="1">
      <c r="A1119" s="175"/>
      <c r="B1119" s="175"/>
      <c r="C1119" s="175"/>
      <c r="D1119" s="175"/>
      <c r="E1119" s="6"/>
      <c r="F1119" s="178"/>
    </row>
    <row r="1120" ht="12.75" customHeight="1">
      <c r="A1120" s="175"/>
      <c r="B1120" s="175"/>
      <c r="C1120" s="175"/>
      <c r="D1120" s="175"/>
      <c r="E1120" s="6"/>
      <c r="F1120" s="178"/>
    </row>
    <row r="1121" ht="12.75" customHeight="1">
      <c r="A1121" s="175"/>
      <c r="B1121" s="175"/>
      <c r="C1121" s="175"/>
      <c r="D1121" s="175"/>
      <c r="E1121" s="6"/>
      <c r="F1121" s="178"/>
    </row>
    <row r="1122" ht="12.75" customHeight="1">
      <c r="A1122" s="175"/>
      <c r="B1122" s="175"/>
      <c r="C1122" s="175"/>
      <c r="D1122" s="175"/>
      <c r="E1122" s="6"/>
      <c r="F1122" s="178"/>
    </row>
    <row r="1123" ht="12.75" customHeight="1">
      <c r="A1123" s="175"/>
      <c r="B1123" s="175"/>
      <c r="C1123" s="175"/>
      <c r="D1123" s="175"/>
      <c r="E1123" s="6"/>
      <c r="F1123" s="178"/>
    </row>
    <row r="1124" ht="12.75" customHeight="1">
      <c r="A1124" s="175"/>
      <c r="B1124" s="175"/>
      <c r="C1124" s="175"/>
      <c r="D1124" s="175"/>
      <c r="E1124" s="6"/>
      <c r="F1124" s="178"/>
    </row>
    <row r="1125" ht="12.75" customHeight="1">
      <c r="A1125" s="175"/>
      <c r="B1125" s="175"/>
      <c r="C1125" s="175"/>
      <c r="D1125" s="175"/>
      <c r="E1125" s="6"/>
      <c r="F1125" s="178"/>
    </row>
    <row r="1126" ht="12.75" customHeight="1">
      <c r="A1126" s="175"/>
      <c r="B1126" s="175"/>
      <c r="C1126" s="175"/>
      <c r="D1126" s="175"/>
      <c r="E1126" s="6"/>
      <c r="F1126" s="178"/>
    </row>
    <row r="1127" ht="12.75" customHeight="1">
      <c r="A1127" s="175"/>
      <c r="B1127" s="175"/>
      <c r="C1127" s="175"/>
      <c r="D1127" s="175"/>
      <c r="E1127" s="6"/>
      <c r="F1127" s="178"/>
    </row>
    <row r="1128" ht="12.75" customHeight="1">
      <c r="A1128" s="175"/>
      <c r="B1128" s="175"/>
      <c r="C1128" s="175"/>
      <c r="D1128" s="175"/>
      <c r="E1128" s="6"/>
      <c r="F1128" s="178"/>
    </row>
    <row r="1129" ht="12.75" customHeight="1">
      <c r="A1129" s="175"/>
      <c r="B1129" s="175"/>
      <c r="C1129" s="175"/>
      <c r="D1129" s="175"/>
      <c r="E1129" s="6"/>
      <c r="F1129" s="178"/>
    </row>
    <row r="1130" ht="12.75" customHeight="1">
      <c r="A1130" s="175"/>
      <c r="B1130" s="175"/>
      <c r="C1130" s="175"/>
      <c r="D1130" s="175"/>
      <c r="E1130" s="6"/>
      <c r="F1130" s="178"/>
    </row>
    <row r="1131" ht="12.75" customHeight="1">
      <c r="A1131" s="175"/>
      <c r="B1131" s="175"/>
      <c r="C1131" s="175"/>
      <c r="D1131" s="175"/>
      <c r="E1131" s="6"/>
      <c r="F1131" s="178"/>
    </row>
    <row r="1132" ht="12.75" customHeight="1">
      <c r="A1132" s="175"/>
      <c r="B1132" s="175"/>
      <c r="C1132" s="175"/>
      <c r="D1132" s="175"/>
      <c r="E1132" s="6"/>
      <c r="F1132" s="178"/>
    </row>
    <row r="1133" ht="12.75" customHeight="1">
      <c r="A1133" s="175"/>
      <c r="B1133" s="175"/>
      <c r="C1133" s="175"/>
      <c r="D1133" s="175"/>
      <c r="E1133" s="6"/>
      <c r="F1133" s="178"/>
    </row>
    <row r="1134" ht="12.75" customHeight="1">
      <c r="A1134" s="175"/>
      <c r="B1134" s="175"/>
      <c r="C1134" s="175"/>
      <c r="D1134" s="175"/>
      <c r="E1134" s="6"/>
      <c r="F1134" s="178"/>
    </row>
    <row r="1135" ht="12.75" customHeight="1">
      <c r="A1135" s="175"/>
      <c r="B1135" s="175"/>
      <c r="C1135" s="175"/>
      <c r="D1135" s="175"/>
      <c r="E1135" s="6"/>
      <c r="F1135" s="178"/>
    </row>
    <row r="1136" ht="12.75" customHeight="1">
      <c r="A1136" s="175"/>
      <c r="B1136" s="175"/>
      <c r="C1136" s="175"/>
      <c r="D1136" s="175"/>
      <c r="E1136" s="6"/>
      <c r="F1136" s="178"/>
    </row>
    <row r="1137" ht="12.75" customHeight="1">
      <c r="A1137" s="175"/>
      <c r="B1137" s="175"/>
      <c r="C1137" s="175"/>
      <c r="D1137" s="175"/>
      <c r="E1137" s="6"/>
      <c r="F1137" s="178"/>
    </row>
    <row r="1138" ht="12.75" customHeight="1">
      <c r="A1138" s="175"/>
      <c r="B1138" s="175"/>
      <c r="C1138" s="175"/>
      <c r="D1138" s="175"/>
      <c r="E1138" s="6"/>
      <c r="F1138" s="178"/>
    </row>
    <row r="1139" ht="12.75" customHeight="1">
      <c r="A1139" s="175"/>
      <c r="B1139" s="175"/>
      <c r="C1139" s="175"/>
      <c r="D1139" s="175"/>
      <c r="E1139" s="6"/>
      <c r="F1139" s="178"/>
    </row>
    <row r="1140" ht="12.75" customHeight="1">
      <c r="A1140" s="175"/>
      <c r="B1140" s="175"/>
      <c r="C1140" s="175"/>
      <c r="D1140" s="175"/>
      <c r="E1140" s="6"/>
      <c r="F1140" s="178"/>
    </row>
    <row r="1141" ht="12.75" customHeight="1">
      <c r="A1141" s="175"/>
      <c r="B1141" s="175"/>
      <c r="C1141" s="175"/>
      <c r="D1141" s="175"/>
      <c r="E1141" s="6"/>
      <c r="F1141" s="178"/>
    </row>
    <row r="1142" ht="12.75" customHeight="1">
      <c r="A1142" s="175"/>
      <c r="B1142" s="175"/>
      <c r="C1142" s="175"/>
      <c r="D1142" s="175"/>
      <c r="E1142" s="6"/>
      <c r="F1142" s="178"/>
    </row>
    <row r="1143" ht="12.75" customHeight="1">
      <c r="A1143" s="175"/>
      <c r="B1143" s="175"/>
      <c r="C1143" s="175"/>
      <c r="D1143" s="175"/>
      <c r="E1143" s="6"/>
      <c r="F1143" s="178"/>
    </row>
    <row r="1144" ht="12.75" customHeight="1">
      <c r="A1144" s="175"/>
      <c r="B1144" s="175"/>
      <c r="C1144" s="175"/>
      <c r="D1144" s="175"/>
      <c r="E1144" s="6"/>
      <c r="F1144" s="178"/>
    </row>
    <row r="1145" ht="12.75" customHeight="1">
      <c r="A1145" s="175"/>
      <c r="B1145" s="175"/>
      <c r="C1145" s="175"/>
      <c r="D1145" s="175"/>
      <c r="E1145" s="6"/>
      <c r="F1145" s="178"/>
    </row>
    <row r="1146" ht="12.75" customHeight="1">
      <c r="A1146" s="175"/>
      <c r="B1146" s="175"/>
      <c r="C1146" s="175"/>
      <c r="D1146" s="175"/>
      <c r="E1146" s="6"/>
      <c r="F1146" s="178"/>
    </row>
    <row r="1147" ht="12.75" customHeight="1">
      <c r="A1147" s="175"/>
      <c r="B1147" s="175"/>
      <c r="C1147" s="175"/>
      <c r="D1147" s="175"/>
      <c r="E1147" s="6"/>
      <c r="F1147" s="178"/>
    </row>
    <row r="1148" ht="12.75" customHeight="1">
      <c r="A1148" s="175"/>
      <c r="B1148" s="175"/>
      <c r="C1148" s="175"/>
      <c r="D1148" s="175"/>
      <c r="E1148" s="6"/>
      <c r="F1148" s="178"/>
    </row>
    <row r="1149" ht="12.75" customHeight="1">
      <c r="A1149" s="175"/>
      <c r="B1149" s="175"/>
      <c r="C1149" s="175"/>
      <c r="D1149" s="175"/>
      <c r="E1149" s="6"/>
      <c r="F1149" s="178"/>
    </row>
    <row r="1150" ht="12.75" customHeight="1">
      <c r="A1150" s="175"/>
      <c r="B1150" s="175"/>
      <c r="C1150" s="175"/>
      <c r="D1150" s="175"/>
      <c r="E1150" s="6"/>
      <c r="F1150" s="178"/>
    </row>
    <row r="1151" ht="12.75" customHeight="1">
      <c r="A1151" s="175"/>
      <c r="B1151" s="175"/>
      <c r="C1151" s="175"/>
      <c r="D1151" s="175"/>
      <c r="E1151" s="6"/>
      <c r="F1151" s="178"/>
    </row>
    <row r="1152" ht="12.75" customHeight="1">
      <c r="A1152" s="175"/>
      <c r="B1152" s="175"/>
      <c r="C1152" s="175"/>
      <c r="D1152" s="175"/>
      <c r="E1152" s="6"/>
      <c r="F1152" s="178"/>
    </row>
    <row r="1153" ht="12.75" customHeight="1">
      <c r="A1153" s="175"/>
      <c r="B1153" s="175"/>
      <c r="C1153" s="175"/>
      <c r="D1153" s="175"/>
      <c r="E1153" s="6"/>
      <c r="F1153" s="178"/>
    </row>
    <row r="1154" ht="12.75" customHeight="1">
      <c r="A1154" s="175"/>
      <c r="B1154" s="175"/>
      <c r="C1154" s="175"/>
      <c r="D1154" s="175"/>
      <c r="E1154" s="6"/>
      <c r="F1154" s="178"/>
    </row>
    <row r="1155" ht="12.75" customHeight="1">
      <c r="A1155" s="175"/>
      <c r="B1155" s="175"/>
      <c r="C1155" s="175"/>
      <c r="D1155" s="175"/>
      <c r="E1155" s="6"/>
      <c r="F1155" s="178"/>
    </row>
    <row r="1156" ht="12.75" customHeight="1">
      <c r="A1156" s="175"/>
      <c r="B1156" s="175"/>
      <c r="C1156" s="175"/>
      <c r="D1156" s="175"/>
      <c r="E1156" s="6"/>
      <c r="F1156" s="178"/>
    </row>
    <row r="1157" ht="12.75" customHeight="1">
      <c r="A1157" s="175"/>
      <c r="B1157" s="175"/>
      <c r="C1157" s="175"/>
      <c r="D1157" s="175"/>
      <c r="E1157" s="6"/>
      <c r="F1157" s="178"/>
    </row>
    <row r="1158" ht="12.75" customHeight="1">
      <c r="A1158" s="175"/>
      <c r="B1158" s="175"/>
      <c r="C1158" s="175"/>
      <c r="D1158" s="175"/>
      <c r="E1158" s="6"/>
      <c r="F1158" s="178"/>
    </row>
    <row r="1159" ht="12.75" customHeight="1">
      <c r="A1159" s="175"/>
      <c r="B1159" s="175"/>
      <c r="C1159" s="175"/>
      <c r="D1159" s="175"/>
      <c r="E1159" s="6"/>
      <c r="F1159" s="178"/>
    </row>
    <row r="1160" ht="12.75" customHeight="1">
      <c r="A1160" s="175"/>
      <c r="B1160" s="175"/>
      <c r="C1160" s="175"/>
      <c r="D1160" s="175"/>
      <c r="E1160" s="6"/>
      <c r="F1160" s="178"/>
    </row>
    <row r="1161" ht="12.75" customHeight="1">
      <c r="A1161" s="175"/>
      <c r="B1161" s="175"/>
      <c r="C1161" s="175"/>
      <c r="D1161" s="175"/>
      <c r="E1161" s="6"/>
      <c r="F1161" s="178"/>
    </row>
    <row r="1162" ht="12.75" customHeight="1">
      <c r="A1162" s="175"/>
      <c r="B1162" s="175"/>
      <c r="C1162" s="175"/>
      <c r="D1162" s="175"/>
      <c r="E1162" s="6"/>
      <c r="F1162" s="178"/>
    </row>
    <row r="1163" ht="12.75" customHeight="1">
      <c r="A1163" s="175"/>
      <c r="B1163" s="175"/>
      <c r="C1163" s="175"/>
      <c r="D1163" s="175"/>
      <c r="E1163" s="6"/>
      <c r="F1163" s="178"/>
    </row>
    <row r="1164" ht="12.75" customHeight="1">
      <c r="A1164" s="175"/>
      <c r="B1164" s="175"/>
      <c r="C1164" s="175"/>
      <c r="D1164" s="175"/>
      <c r="E1164" s="6"/>
      <c r="F1164" s="178"/>
    </row>
    <row r="1165" ht="12.75" customHeight="1">
      <c r="A1165" s="175"/>
      <c r="B1165" s="175"/>
      <c r="C1165" s="175"/>
      <c r="D1165" s="175"/>
      <c r="E1165" s="6"/>
      <c r="F1165" s="178"/>
    </row>
    <row r="1166" ht="12.75" customHeight="1">
      <c r="A1166" s="175"/>
      <c r="B1166" s="175"/>
      <c r="C1166" s="175"/>
      <c r="D1166" s="175"/>
      <c r="E1166" s="6"/>
      <c r="F1166" s="178"/>
    </row>
    <row r="1167" ht="12.75" customHeight="1">
      <c r="A1167" s="175"/>
      <c r="B1167" s="175"/>
      <c r="C1167" s="175"/>
      <c r="D1167" s="175"/>
      <c r="E1167" s="6"/>
      <c r="F1167" s="178"/>
    </row>
    <row r="1168" ht="12.75" customHeight="1">
      <c r="A1168" s="175"/>
      <c r="B1168" s="175"/>
      <c r="C1168" s="175"/>
      <c r="D1168" s="175"/>
      <c r="E1168" s="6"/>
      <c r="F1168" s="178"/>
    </row>
    <row r="1169" ht="12.75" customHeight="1">
      <c r="A1169" s="175"/>
      <c r="B1169" s="175"/>
      <c r="C1169" s="175"/>
      <c r="D1169" s="175"/>
      <c r="E1169" s="6"/>
      <c r="F1169" s="178"/>
    </row>
    <row r="1170" ht="12.75" customHeight="1">
      <c r="A1170" s="175"/>
      <c r="B1170" s="175"/>
      <c r="C1170" s="175"/>
      <c r="D1170" s="175"/>
      <c r="E1170" s="6"/>
      <c r="F1170" s="178"/>
    </row>
    <row r="1171" ht="12.75" customHeight="1">
      <c r="A1171" s="175"/>
      <c r="B1171" s="175"/>
      <c r="C1171" s="175"/>
      <c r="D1171" s="175"/>
      <c r="E1171" s="6"/>
      <c r="F1171" s="178"/>
    </row>
    <row r="1172" ht="12.75" customHeight="1">
      <c r="A1172" s="175"/>
      <c r="B1172" s="175"/>
      <c r="C1172" s="175"/>
      <c r="D1172" s="175"/>
      <c r="E1172" s="6"/>
      <c r="F1172" s="178"/>
    </row>
    <row r="1173" ht="12.75" customHeight="1">
      <c r="A1173" s="175"/>
      <c r="B1173" s="175"/>
      <c r="C1173" s="175"/>
      <c r="D1173" s="175"/>
      <c r="E1173" s="6"/>
      <c r="F1173" s="178"/>
    </row>
    <row r="1174" ht="12.75" customHeight="1">
      <c r="A1174" s="175"/>
      <c r="B1174" s="175"/>
      <c r="C1174" s="175"/>
      <c r="D1174" s="175"/>
      <c r="E1174" s="6"/>
      <c r="F1174" s="178"/>
    </row>
    <row r="1175" ht="12.75" customHeight="1">
      <c r="A1175" s="175"/>
      <c r="B1175" s="175"/>
      <c r="C1175" s="175"/>
      <c r="D1175" s="175"/>
      <c r="E1175" s="6"/>
      <c r="F1175" s="178"/>
    </row>
    <row r="1176" ht="12.75" customHeight="1">
      <c r="A1176" s="175"/>
      <c r="B1176" s="175"/>
      <c r="C1176" s="175"/>
      <c r="D1176" s="175"/>
      <c r="E1176" s="6"/>
      <c r="F1176" s="178"/>
    </row>
    <row r="1177" ht="12.75" customHeight="1">
      <c r="A1177" s="175"/>
      <c r="B1177" s="175"/>
      <c r="C1177" s="175"/>
      <c r="D1177" s="175"/>
      <c r="E1177" s="6"/>
      <c r="F1177" s="178"/>
    </row>
    <row r="1178" ht="12.75" customHeight="1">
      <c r="A1178" s="175"/>
      <c r="B1178" s="175"/>
      <c r="C1178" s="175"/>
      <c r="D1178" s="175"/>
      <c r="E1178" s="6"/>
      <c r="F1178" s="178"/>
    </row>
    <row r="1179" ht="12.75" customHeight="1">
      <c r="A1179" s="175"/>
      <c r="B1179" s="175"/>
      <c r="C1179" s="175"/>
      <c r="D1179" s="175"/>
      <c r="E1179" s="6"/>
      <c r="F1179" s="178"/>
    </row>
    <row r="1180" ht="12.75" customHeight="1">
      <c r="A1180" s="175"/>
      <c r="B1180" s="175"/>
      <c r="C1180" s="175"/>
      <c r="D1180" s="175"/>
      <c r="E1180" s="6"/>
      <c r="F1180" s="178"/>
    </row>
    <row r="1181" ht="12.75" customHeight="1">
      <c r="A1181" s="175"/>
      <c r="B1181" s="175"/>
      <c r="C1181" s="175"/>
      <c r="D1181" s="175"/>
      <c r="E1181" s="6"/>
      <c r="F1181" s="178"/>
    </row>
    <row r="1182" ht="12.75" customHeight="1">
      <c r="A1182" s="175"/>
      <c r="B1182" s="175"/>
      <c r="C1182" s="175"/>
      <c r="D1182" s="175"/>
      <c r="E1182" s="6"/>
      <c r="F1182" s="178"/>
    </row>
    <row r="1183" ht="12.75" customHeight="1">
      <c r="A1183" s="175"/>
      <c r="B1183" s="175"/>
      <c r="C1183" s="175"/>
      <c r="D1183" s="175"/>
      <c r="E1183" s="6"/>
      <c r="F1183" s="178"/>
    </row>
    <row r="1184" ht="12.75" customHeight="1">
      <c r="A1184" s="175"/>
      <c r="B1184" s="175"/>
      <c r="C1184" s="175"/>
      <c r="D1184" s="175"/>
      <c r="E1184" s="6"/>
      <c r="F1184" s="178"/>
    </row>
    <row r="1185" ht="12.75" customHeight="1">
      <c r="A1185" s="175"/>
      <c r="B1185" s="175"/>
      <c r="C1185" s="175"/>
      <c r="D1185" s="175"/>
      <c r="E1185" s="6"/>
      <c r="F1185" s="178"/>
    </row>
    <row r="1186" ht="12.75" customHeight="1">
      <c r="A1186" s="175"/>
      <c r="B1186" s="175"/>
      <c r="C1186" s="175"/>
      <c r="D1186" s="175"/>
      <c r="E1186" s="6"/>
      <c r="F1186" s="178"/>
    </row>
    <row r="1187" ht="12.75" customHeight="1">
      <c r="A1187" s="175"/>
      <c r="B1187" s="175"/>
      <c r="C1187" s="175"/>
      <c r="D1187" s="175"/>
      <c r="E1187" s="6"/>
      <c r="F1187" s="178"/>
    </row>
    <row r="1188" ht="12.75" customHeight="1">
      <c r="A1188" s="175"/>
      <c r="B1188" s="175"/>
      <c r="C1188" s="175"/>
      <c r="D1188" s="175"/>
      <c r="E1188" s="6"/>
      <c r="F1188" s="178"/>
    </row>
    <row r="1189" ht="12.75" customHeight="1">
      <c r="A1189" s="175"/>
      <c r="B1189" s="175"/>
      <c r="C1189" s="175"/>
      <c r="D1189" s="175"/>
      <c r="E1189" s="6"/>
      <c r="F1189" s="178"/>
    </row>
    <row r="1190" ht="12.75" customHeight="1">
      <c r="A1190" s="175"/>
      <c r="B1190" s="175"/>
      <c r="C1190" s="175"/>
      <c r="D1190" s="175"/>
      <c r="E1190" s="6"/>
      <c r="F1190" s="178"/>
    </row>
    <row r="1191" ht="12.75" customHeight="1">
      <c r="A1191" s="175"/>
      <c r="B1191" s="175"/>
      <c r="C1191" s="175"/>
      <c r="D1191" s="175"/>
      <c r="E1191" s="6"/>
      <c r="F1191" s="178"/>
    </row>
    <row r="1192" ht="12.75" customHeight="1">
      <c r="A1192" s="175"/>
      <c r="B1192" s="175"/>
      <c r="C1192" s="175"/>
      <c r="D1192" s="175"/>
      <c r="E1192" s="6"/>
      <c r="F1192" s="178"/>
    </row>
    <row r="1193" ht="12.75" customHeight="1">
      <c r="A1193" s="175"/>
      <c r="B1193" s="175"/>
      <c r="C1193" s="175"/>
      <c r="D1193" s="175"/>
      <c r="E1193" s="6"/>
      <c r="F1193" s="178"/>
    </row>
    <row r="1194" ht="12.75" customHeight="1">
      <c r="A1194" s="175"/>
      <c r="B1194" s="175"/>
      <c r="C1194" s="175"/>
      <c r="D1194" s="175"/>
      <c r="E1194" s="6"/>
      <c r="F1194" s="178"/>
    </row>
    <row r="1195" ht="12.75" customHeight="1">
      <c r="A1195" s="175"/>
      <c r="B1195" s="175"/>
      <c r="C1195" s="175"/>
      <c r="D1195" s="175"/>
      <c r="E1195" s="6"/>
      <c r="F1195" s="178"/>
    </row>
    <row r="1196" ht="12.75" customHeight="1">
      <c r="A1196" s="175"/>
      <c r="B1196" s="175"/>
      <c r="C1196" s="175"/>
      <c r="D1196" s="175"/>
      <c r="E1196" s="6"/>
      <c r="F1196" s="178"/>
    </row>
    <row r="1197" ht="12.75" customHeight="1">
      <c r="A1197" s="175"/>
      <c r="B1197" s="175"/>
      <c r="C1197" s="175"/>
      <c r="D1197" s="175"/>
      <c r="E1197" s="6"/>
      <c r="F1197" s="178"/>
    </row>
    <row r="1198" ht="12.75" customHeight="1">
      <c r="A1198" s="175"/>
      <c r="B1198" s="175"/>
      <c r="C1198" s="175"/>
      <c r="D1198" s="175"/>
      <c r="E1198" s="6"/>
      <c r="F1198" s="178"/>
    </row>
    <row r="1199" ht="12.75" customHeight="1">
      <c r="A1199" s="175"/>
      <c r="B1199" s="175"/>
      <c r="C1199" s="175"/>
      <c r="D1199" s="175"/>
      <c r="E1199" s="6"/>
      <c r="F1199" s="178"/>
    </row>
    <row r="1200" ht="12.75" customHeight="1">
      <c r="A1200" s="175"/>
      <c r="B1200" s="175"/>
      <c r="C1200" s="175"/>
      <c r="D1200" s="175"/>
      <c r="E1200" s="6"/>
      <c r="F1200" s="178"/>
    </row>
    <row r="1201" ht="12.75" customHeight="1">
      <c r="A1201" s="175"/>
      <c r="B1201" s="175"/>
      <c r="C1201" s="175"/>
      <c r="D1201" s="175"/>
      <c r="E1201" s="6"/>
      <c r="F1201" s="178"/>
    </row>
    <row r="1202" ht="12.75" customHeight="1">
      <c r="A1202" s="175"/>
      <c r="B1202" s="175"/>
      <c r="C1202" s="175"/>
      <c r="D1202" s="175"/>
      <c r="E1202" s="6"/>
      <c r="F1202" s="178"/>
    </row>
    <row r="1203" ht="12.75" customHeight="1">
      <c r="A1203" s="175"/>
      <c r="B1203" s="175"/>
      <c r="C1203" s="175"/>
      <c r="D1203" s="175"/>
      <c r="E1203" s="6"/>
      <c r="F1203" s="178"/>
    </row>
    <row r="1204" ht="12.75" customHeight="1">
      <c r="A1204" s="175"/>
      <c r="B1204" s="175"/>
      <c r="C1204" s="175"/>
      <c r="D1204" s="175"/>
      <c r="E1204" s="6"/>
      <c r="F1204" s="178"/>
    </row>
    <row r="1205" ht="12.75" customHeight="1">
      <c r="A1205" s="175"/>
      <c r="B1205" s="175"/>
      <c r="C1205" s="175"/>
      <c r="D1205" s="175"/>
      <c r="E1205" s="6"/>
      <c r="F1205" s="178"/>
    </row>
    <row r="1206" ht="12.75" customHeight="1">
      <c r="A1206" s="175"/>
      <c r="B1206" s="175"/>
      <c r="C1206" s="175"/>
      <c r="D1206" s="175"/>
      <c r="E1206" s="6"/>
      <c r="F1206" s="178"/>
    </row>
    <row r="1207" ht="12.75" customHeight="1">
      <c r="A1207" s="175"/>
      <c r="B1207" s="175"/>
      <c r="C1207" s="175"/>
      <c r="D1207" s="175"/>
      <c r="E1207" s="6"/>
      <c r="F1207" s="178"/>
    </row>
    <row r="1208" ht="12.75" customHeight="1">
      <c r="A1208" s="175"/>
      <c r="B1208" s="175"/>
      <c r="C1208" s="175"/>
      <c r="D1208" s="175"/>
      <c r="E1208" s="6"/>
      <c r="F1208" s="178"/>
    </row>
    <row r="1209" ht="12.75" customHeight="1">
      <c r="A1209" s="175"/>
      <c r="B1209" s="175"/>
      <c r="C1209" s="175"/>
      <c r="D1209" s="175"/>
      <c r="E1209" s="6"/>
      <c r="F1209" s="178"/>
    </row>
    <row r="1210" ht="12.75" customHeight="1">
      <c r="A1210" s="175"/>
      <c r="B1210" s="175"/>
      <c r="C1210" s="175"/>
      <c r="D1210" s="175"/>
      <c r="E1210" s="6"/>
      <c r="F1210" s="178"/>
    </row>
    <row r="1211" ht="12.75" customHeight="1">
      <c r="A1211" s="175"/>
      <c r="B1211" s="175"/>
      <c r="C1211" s="175"/>
      <c r="D1211" s="175"/>
      <c r="E1211" s="6"/>
      <c r="F1211" s="178"/>
    </row>
    <row r="1212" ht="12.75" customHeight="1">
      <c r="A1212" s="175"/>
      <c r="B1212" s="175"/>
      <c r="C1212" s="175"/>
      <c r="D1212" s="175"/>
      <c r="E1212" s="6"/>
      <c r="F1212" s="178"/>
    </row>
    <row r="1213" ht="12.75" customHeight="1">
      <c r="A1213" s="175"/>
      <c r="B1213" s="175"/>
      <c r="C1213" s="175"/>
      <c r="D1213" s="175"/>
      <c r="E1213" s="6"/>
      <c r="F1213" s="178"/>
    </row>
    <row r="1214" ht="12.75" customHeight="1">
      <c r="A1214" s="175"/>
      <c r="B1214" s="175"/>
      <c r="C1214" s="175"/>
      <c r="D1214" s="175"/>
      <c r="E1214" s="6"/>
      <c r="F1214" s="178"/>
    </row>
    <row r="1215" ht="12.75" customHeight="1">
      <c r="A1215" s="175"/>
      <c r="B1215" s="175"/>
      <c r="C1215" s="175"/>
      <c r="D1215" s="175"/>
      <c r="E1215" s="6"/>
      <c r="F1215" s="178"/>
    </row>
    <row r="1216" ht="12.75" customHeight="1">
      <c r="A1216" s="175"/>
      <c r="B1216" s="175"/>
      <c r="C1216" s="175"/>
      <c r="D1216" s="175"/>
      <c r="E1216" s="6"/>
      <c r="F1216" s="178"/>
    </row>
    <row r="1217" ht="12.75" customHeight="1">
      <c r="A1217" s="175"/>
      <c r="B1217" s="175"/>
      <c r="C1217" s="175"/>
      <c r="D1217" s="175"/>
      <c r="E1217" s="6"/>
      <c r="F1217" s="178"/>
    </row>
    <row r="1218" ht="12.75" customHeight="1">
      <c r="A1218" s="175"/>
      <c r="B1218" s="175"/>
      <c r="C1218" s="175"/>
      <c r="D1218" s="175"/>
      <c r="E1218" s="6"/>
      <c r="F1218" s="178"/>
    </row>
    <row r="1219" ht="12.75" customHeight="1">
      <c r="A1219" s="175"/>
      <c r="B1219" s="175"/>
      <c r="C1219" s="175"/>
      <c r="D1219" s="175"/>
      <c r="E1219" s="6"/>
      <c r="F1219" s="178"/>
    </row>
    <row r="1220" ht="12.75" customHeight="1">
      <c r="A1220" s="175"/>
      <c r="B1220" s="175"/>
      <c r="C1220" s="175"/>
      <c r="D1220" s="175"/>
      <c r="E1220" s="6"/>
      <c r="F1220" s="178"/>
    </row>
    <row r="1221" ht="12.75" customHeight="1">
      <c r="A1221" s="175"/>
      <c r="B1221" s="175"/>
      <c r="C1221" s="175"/>
      <c r="D1221" s="175"/>
      <c r="E1221" s="6"/>
      <c r="F1221" s="178"/>
    </row>
    <row r="1222" ht="12.75" customHeight="1">
      <c r="A1222" s="175"/>
      <c r="B1222" s="175"/>
      <c r="C1222" s="175"/>
      <c r="D1222" s="175"/>
      <c r="E1222" s="6"/>
      <c r="F1222" s="178"/>
    </row>
    <row r="1223" ht="12.75" customHeight="1">
      <c r="A1223" s="175"/>
      <c r="B1223" s="175"/>
      <c r="C1223" s="175"/>
      <c r="D1223" s="175"/>
      <c r="E1223" s="6"/>
      <c r="F1223" s="178"/>
    </row>
    <row r="1224" ht="12.75" customHeight="1">
      <c r="A1224" s="175"/>
      <c r="B1224" s="175"/>
      <c r="C1224" s="175"/>
      <c r="D1224" s="175"/>
      <c r="E1224" s="6"/>
      <c r="F1224" s="178"/>
    </row>
    <row r="1225" ht="12.75" customHeight="1">
      <c r="A1225" s="175"/>
      <c r="B1225" s="175"/>
      <c r="C1225" s="175"/>
      <c r="D1225" s="175"/>
      <c r="E1225" s="6"/>
      <c r="F1225" s="178"/>
    </row>
    <row r="1226" ht="12.75" customHeight="1">
      <c r="A1226" s="175"/>
      <c r="B1226" s="175"/>
      <c r="C1226" s="175"/>
      <c r="D1226" s="175"/>
      <c r="E1226" s="6"/>
      <c r="F1226" s="178"/>
    </row>
    <row r="1227" ht="12.75" customHeight="1">
      <c r="A1227" s="175"/>
      <c r="B1227" s="175"/>
      <c r="C1227" s="175"/>
      <c r="D1227" s="175"/>
      <c r="E1227" s="6"/>
      <c r="F1227" s="178"/>
    </row>
    <row r="1228" ht="12.75" customHeight="1">
      <c r="A1228" s="175"/>
      <c r="B1228" s="175"/>
      <c r="C1228" s="175"/>
      <c r="D1228" s="175"/>
      <c r="E1228" s="6"/>
      <c r="F1228" s="178"/>
    </row>
    <row r="1229" ht="12.75" customHeight="1">
      <c r="A1229" s="175"/>
      <c r="B1229" s="175"/>
      <c r="C1229" s="175"/>
      <c r="D1229" s="175"/>
      <c r="E1229" s="6"/>
      <c r="F1229" s="178"/>
    </row>
    <row r="1230" ht="12.75" customHeight="1">
      <c r="A1230" s="175"/>
      <c r="B1230" s="175"/>
      <c r="C1230" s="175"/>
      <c r="D1230" s="175"/>
      <c r="E1230" s="6"/>
      <c r="F1230" s="178"/>
    </row>
    <row r="1231" ht="12.75" customHeight="1">
      <c r="A1231" s="175"/>
      <c r="B1231" s="175"/>
      <c r="C1231" s="175"/>
      <c r="D1231" s="175"/>
      <c r="E1231" s="6"/>
      <c r="F1231" s="178"/>
    </row>
    <row r="1232" ht="12.75" customHeight="1">
      <c r="A1232" s="175"/>
      <c r="B1232" s="175"/>
      <c r="C1232" s="175"/>
      <c r="D1232" s="175"/>
      <c r="E1232" s="6"/>
      <c r="F1232" s="178"/>
    </row>
    <row r="1233" ht="12.75" customHeight="1">
      <c r="A1233" s="175"/>
      <c r="B1233" s="175"/>
      <c r="C1233" s="175"/>
      <c r="D1233" s="175"/>
      <c r="E1233" s="6"/>
      <c r="F1233" s="178"/>
    </row>
    <row r="1234" ht="12.75" customHeight="1">
      <c r="A1234" s="175"/>
      <c r="B1234" s="175"/>
      <c r="C1234" s="175"/>
      <c r="D1234" s="175"/>
      <c r="E1234" s="6"/>
      <c r="F1234" s="178"/>
    </row>
    <row r="1235" ht="12.75" customHeight="1">
      <c r="A1235" s="175"/>
      <c r="B1235" s="175"/>
      <c r="C1235" s="175"/>
      <c r="D1235" s="175"/>
      <c r="E1235" s="6"/>
      <c r="F1235" s="178"/>
    </row>
    <row r="1236" ht="12.75" customHeight="1">
      <c r="A1236" s="175"/>
      <c r="B1236" s="175"/>
      <c r="C1236" s="175"/>
      <c r="D1236" s="175"/>
      <c r="E1236" s="6"/>
      <c r="F1236" s="178"/>
    </row>
    <row r="1237" ht="12.75" customHeight="1">
      <c r="A1237" s="175"/>
      <c r="B1237" s="175"/>
      <c r="C1237" s="175"/>
      <c r="D1237" s="175"/>
      <c r="E1237" s="6"/>
      <c r="F1237" s="178"/>
    </row>
    <row r="1238" ht="12.75" customHeight="1">
      <c r="A1238" s="175"/>
      <c r="B1238" s="175"/>
      <c r="C1238" s="175"/>
      <c r="D1238" s="175"/>
      <c r="E1238" s="6"/>
      <c r="F1238" s="178"/>
    </row>
    <row r="1239" ht="12.75" customHeight="1">
      <c r="A1239" s="175"/>
      <c r="B1239" s="175"/>
      <c r="C1239" s="175"/>
      <c r="D1239" s="175"/>
      <c r="E1239" s="6"/>
      <c r="F1239" s="178"/>
    </row>
    <row r="1240" ht="12.75" customHeight="1">
      <c r="A1240" s="175"/>
      <c r="B1240" s="175"/>
      <c r="C1240" s="175"/>
      <c r="D1240" s="175"/>
      <c r="E1240" s="6"/>
      <c r="F1240" s="178"/>
    </row>
    <row r="1241" ht="12.75" customHeight="1">
      <c r="A1241" s="175"/>
      <c r="B1241" s="175"/>
      <c r="C1241" s="175"/>
      <c r="D1241" s="175"/>
      <c r="E1241" s="6"/>
      <c r="F1241" s="178"/>
    </row>
    <row r="1242" ht="12.75" customHeight="1">
      <c r="A1242" s="175"/>
      <c r="B1242" s="175"/>
      <c r="C1242" s="175"/>
      <c r="D1242" s="175"/>
      <c r="E1242" s="6"/>
      <c r="F1242" s="178"/>
    </row>
    <row r="1243" ht="12.75" customHeight="1">
      <c r="A1243" s="175"/>
      <c r="B1243" s="175"/>
      <c r="C1243" s="175"/>
      <c r="D1243" s="175"/>
      <c r="E1243" s="6"/>
      <c r="F1243" s="178"/>
    </row>
    <row r="1244" ht="12.75" customHeight="1">
      <c r="A1244" s="175"/>
      <c r="B1244" s="175"/>
      <c r="C1244" s="175"/>
      <c r="D1244" s="175"/>
      <c r="E1244" s="6"/>
      <c r="F1244" s="178"/>
    </row>
    <row r="1245" ht="12.75" customHeight="1">
      <c r="A1245" s="175"/>
      <c r="B1245" s="175"/>
      <c r="C1245" s="175"/>
      <c r="D1245" s="175"/>
      <c r="E1245" s="6"/>
      <c r="F1245" s="178"/>
    </row>
    <row r="1246" ht="12.75" customHeight="1">
      <c r="A1246" s="175"/>
      <c r="B1246" s="175"/>
      <c r="C1246" s="175"/>
      <c r="D1246" s="175"/>
      <c r="E1246" s="6"/>
      <c r="F1246" s="178"/>
    </row>
    <row r="1247" ht="12.75" customHeight="1">
      <c r="A1247" s="175"/>
      <c r="B1247" s="175"/>
      <c r="C1247" s="175"/>
      <c r="D1247" s="175"/>
      <c r="E1247" s="6"/>
      <c r="F1247" s="178"/>
    </row>
    <row r="1248" ht="12.75" customHeight="1">
      <c r="A1248" s="175"/>
      <c r="B1248" s="175"/>
      <c r="C1248" s="175"/>
      <c r="D1248" s="175"/>
      <c r="E1248" s="6"/>
      <c r="F1248" s="178"/>
    </row>
    <row r="1249" ht="12.75" customHeight="1">
      <c r="A1249" s="175"/>
      <c r="B1249" s="175"/>
      <c r="C1249" s="175"/>
      <c r="D1249" s="175"/>
      <c r="E1249" s="6"/>
      <c r="F1249" s="178"/>
    </row>
    <row r="1250" ht="12.75" customHeight="1">
      <c r="A1250" s="175"/>
      <c r="B1250" s="175"/>
      <c r="C1250" s="175"/>
      <c r="D1250" s="175"/>
      <c r="E1250" s="6"/>
      <c r="F1250" s="178"/>
    </row>
    <row r="1251" ht="12.75" customHeight="1">
      <c r="A1251" s="175"/>
      <c r="B1251" s="175"/>
      <c r="C1251" s="175"/>
      <c r="D1251" s="175"/>
      <c r="E1251" s="6"/>
      <c r="F1251" s="178"/>
    </row>
    <row r="1252" ht="12.75" customHeight="1">
      <c r="A1252" s="175"/>
      <c r="B1252" s="175"/>
      <c r="C1252" s="175"/>
      <c r="D1252" s="175"/>
      <c r="E1252" s="6"/>
      <c r="F1252" s="178"/>
    </row>
    <row r="1253" ht="12.75" customHeight="1">
      <c r="A1253" s="175"/>
      <c r="B1253" s="175"/>
      <c r="C1253" s="175"/>
      <c r="D1253" s="175"/>
      <c r="E1253" s="6"/>
      <c r="F1253" s="178"/>
    </row>
    <row r="1254" ht="12.75" customHeight="1">
      <c r="A1254" s="175"/>
      <c r="B1254" s="175"/>
      <c r="C1254" s="175"/>
      <c r="D1254" s="175"/>
      <c r="E1254" s="6"/>
      <c r="F1254" s="178"/>
    </row>
    <row r="1255" ht="12.75" customHeight="1">
      <c r="A1255" s="175"/>
      <c r="B1255" s="175"/>
      <c r="C1255" s="175"/>
      <c r="D1255" s="175"/>
      <c r="E1255" s="6"/>
      <c r="F1255" s="178"/>
    </row>
    <row r="1256" ht="12.75" customHeight="1">
      <c r="A1256" s="175"/>
      <c r="B1256" s="175"/>
      <c r="C1256" s="175"/>
      <c r="D1256" s="175"/>
      <c r="E1256" s="6"/>
      <c r="F1256" s="178"/>
    </row>
    <row r="1257" ht="12.75" customHeight="1">
      <c r="A1257" s="175"/>
      <c r="B1257" s="175"/>
      <c r="C1257" s="175"/>
      <c r="D1257" s="175"/>
      <c r="E1257" s="6"/>
      <c r="F1257" s="178"/>
    </row>
    <row r="1258" ht="12.75" customHeight="1">
      <c r="A1258" s="175"/>
      <c r="B1258" s="175"/>
      <c r="C1258" s="175"/>
      <c r="D1258" s="175"/>
      <c r="E1258" s="6"/>
      <c r="F1258" s="178"/>
    </row>
    <row r="1259" ht="12.75" customHeight="1">
      <c r="A1259" s="175"/>
      <c r="B1259" s="175"/>
      <c r="C1259" s="175"/>
      <c r="D1259" s="175"/>
      <c r="E1259" s="6"/>
      <c r="F1259" s="178"/>
    </row>
    <row r="1260" ht="12.75" customHeight="1">
      <c r="A1260" s="175"/>
      <c r="B1260" s="175"/>
      <c r="C1260" s="175"/>
      <c r="D1260" s="175"/>
      <c r="E1260" s="6"/>
      <c r="F1260" s="178"/>
    </row>
    <row r="1261" ht="12.75" customHeight="1">
      <c r="A1261" s="175"/>
      <c r="B1261" s="175"/>
      <c r="C1261" s="175"/>
      <c r="D1261" s="175"/>
      <c r="E1261" s="6"/>
      <c r="F1261" s="178"/>
    </row>
    <row r="1262" ht="12.75" customHeight="1">
      <c r="A1262" s="175"/>
      <c r="B1262" s="175"/>
      <c r="C1262" s="175"/>
      <c r="D1262" s="175"/>
      <c r="E1262" s="6"/>
      <c r="F1262" s="178"/>
    </row>
    <row r="1263" ht="12.75" customHeight="1">
      <c r="A1263" s="175"/>
      <c r="B1263" s="175"/>
      <c r="C1263" s="175"/>
      <c r="D1263" s="175"/>
      <c r="E1263" s="6"/>
      <c r="F1263" s="178"/>
    </row>
    <row r="1264" ht="12.75" customHeight="1">
      <c r="A1264" s="175"/>
      <c r="B1264" s="175"/>
      <c r="C1264" s="175"/>
      <c r="D1264" s="175"/>
      <c r="E1264" s="6"/>
      <c r="F1264" s="178"/>
    </row>
    <row r="1265" ht="12.75" customHeight="1">
      <c r="A1265" s="175"/>
      <c r="B1265" s="175"/>
      <c r="C1265" s="175"/>
      <c r="D1265" s="175"/>
      <c r="E1265" s="6"/>
      <c r="F1265" s="178"/>
    </row>
    <row r="1266" ht="12.75" customHeight="1">
      <c r="A1266" s="175"/>
      <c r="B1266" s="175"/>
      <c r="C1266" s="175"/>
      <c r="D1266" s="175"/>
      <c r="E1266" s="6"/>
      <c r="F1266" s="178"/>
    </row>
    <row r="1267" ht="12.75" customHeight="1">
      <c r="A1267" s="175"/>
      <c r="B1267" s="175"/>
      <c r="C1267" s="175"/>
      <c r="D1267" s="175"/>
      <c r="E1267" s="6"/>
      <c r="F1267" s="178"/>
    </row>
    <row r="1268" ht="12.75" customHeight="1">
      <c r="A1268" s="175"/>
      <c r="B1268" s="175"/>
      <c r="C1268" s="175"/>
      <c r="D1268" s="175"/>
      <c r="E1268" s="6"/>
      <c r="F1268" s="178"/>
    </row>
    <row r="1269" ht="12.75" customHeight="1">
      <c r="A1269" s="175"/>
      <c r="B1269" s="175"/>
      <c r="C1269" s="175"/>
      <c r="D1269" s="175"/>
      <c r="E1269" s="6"/>
      <c r="F1269" s="178"/>
    </row>
    <row r="1270" ht="12.75" customHeight="1">
      <c r="A1270" s="175"/>
      <c r="B1270" s="175"/>
      <c r="C1270" s="175"/>
      <c r="D1270" s="175"/>
      <c r="E1270" s="6"/>
      <c r="F1270" s="178"/>
    </row>
    <row r="1271" ht="12.75" customHeight="1">
      <c r="A1271" s="175"/>
      <c r="B1271" s="175"/>
      <c r="C1271" s="175"/>
      <c r="D1271" s="175"/>
      <c r="E1271" s="6"/>
      <c r="F1271" s="178"/>
    </row>
    <row r="1272" ht="12.75" customHeight="1">
      <c r="A1272" s="175"/>
      <c r="B1272" s="175"/>
      <c r="C1272" s="175"/>
      <c r="D1272" s="175"/>
      <c r="E1272" s="6"/>
      <c r="F1272" s="178"/>
    </row>
    <row r="1273" ht="12.75" customHeight="1">
      <c r="A1273" s="175"/>
      <c r="B1273" s="175"/>
      <c r="C1273" s="175"/>
      <c r="D1273" s="175"/>
      <c r="E1273" s="6"/>
      <c r="F1273" s="178"/>
    </row>
    <row r="1274" ht="12.75" customHeight="1">
      <c r="A1274" s="175"/>
      <c r="B1274" s="175"/>
      <c r="C1274" s="175"/>
      <c r="D1274" s="175"/>
      <c r="E1274" s="6"/>
      <c r="F1274" s="178"/>
    </row>
    <row r="1275" ht="12.75" customHeight="1">
      <c r="A1275" s="175"/>
      <c r="B1275" s="175"/>
      <c r="C1275" s="175"/>
      <c r="D1275" s="175"/>
      <c r="E1275" s="6"/>
      <c r="F1275" s="178"/>
    </row>
    <row r="1276" ht="12.75" customHeight="1">
      <c r="A1276" s="175"/>
      <c r="B1276" s="175"/>
      <c r="C1276" s="175"/>
      <c r="D1276" s="175"/>
      <c r="E1276" s="6"/>
      <c r="F1276" s="178"/>
    </row>
    <row r="1277" ht="12.75" customHeight="1">
      <c r="A1277" s="175"/>
      <c r="B1277" s="175"/>
      <c r="C1277" s="175"/>
      <c r="D1277" s="175"/>
      <c r="E1277" s="6"/>
      <c r="F1277" s="178"/>
    </row>
    <row r="1278" ht="12.75" customHeight="1">
      <c r="A1278" s="175"/>
      <c r="B1278" s="175"/>
      <c r="C1278" s="175"/>
      <c r="D1278" s="175"/>
      <c r="E1278" s="6"/>
      <c r="F1278" s="178"/>
    </row>
    <row r="1279" ht="12.75" customHeight="1">
      <c r="A1279" s="175"/>
      <c r="B1279" s="175"/>
      <c r="C1279" s="175"/>
      <c r="D1279" s="175"/>
      <c r="E1279" s="6"/>
      <c r="F1279" s="178"/>
    </row>
    <row r="1280" ht="12.75" customHeight="1">
      <c r="A1280" s="175"/>
      <c r="B1280" s="175"/>
      <c r="C1280" s="175"/>
      <c r="D1280" s="175"/>
      <c r="E1280" s="6"/>
      <c r="F1280" s="178"/>
    </row>
    <row r="1281" ht="12.75" customHeight="1">
      <c r="A1281" s="175"/>
      <c r="B1281" s="175"/>
      <c r="C1281" s="175"/>
      <c r="D1281" s="175"/>
      <c r="E1281" s="6"/>
      <c r="F1281" s="178"/>
    </row>
    <row r="1282" ht="12.75" customHeight="1">
      <c r="A1282" s="175"/>
      <c r="B1282" s="175"/>
      <c r="C1282" s="175"/>
      <c r="D1282" s="175"/>
      <c r="E1282" s="6"/>
      <c r="F1282" s="178"/>
    </row>
    <row r="1283" ht="12.75" customHeight="1">
      <c r="A1283" s="175"/>
      <c r="B1283" s="175"/>
      <c r="C1283" s="175"/>
      <c r="D1283" s="175"/>
      <c r="E1283" s="6"/>
      <c r="F1283" s="178"/>
    </row>
    <row r="1284" ht="12.75" customHeight="1">
      <c r="A1284" s="175"/>
      <c r="B1284" s="175"/>
      <c r="C1284" s="175"/>
      <c r="D1284" s="175"/>
      <c r="E1284" s="6"/>
      <c r="F1284" s="178"/>
    </row>
    <row r="1285" ht="12.75" customHeight="1">
      <c r="A1285" s="175"/>
      <c r="B1285" s="175"/>
      <c r="C1285" s="175"/>
      <c r="D1285" s="175"/>
      <c r="E1285" s="6"/>
      <c r="F1285" s="178"/>
    </row>
    <row r="1286" ht="12.75" customHeight="1">
      <c r="A1286" s="175"/>
      <c r="B1286" s="175"/>
      <c r="C1286" s="175"/>
      <c r="D1286" s="175"/>
      <c r="E1286" s="6"/>
      <c r="F1286" s="178"/>
    </row>
    <row r="1287" ht="12.75" customHeight="1">
      <c r="A1287" s="175"/>
      <c r="B1287" s="175"/>
      <c r="C1287" s="175"/>
      <c r="D1287" s="175"/>
      <c r="E1287" s="6"/>
      <c r="F1287" s="178"/>
    </row>
    <row r="1288" ht="12.75" customHeight="1">
      <c r="A1288" s="175"/>
      <c r="B1288" s="175"/>
      <c r="C1288" s="175"/>
      <c r="D1288" s="175"/>
      <c r="E1288" s="6"/>
      <c r="F1288" s="178"/>
    </row>
    <row r="1289" ht="12.75" customHeight="1">
      <c r="A1289" s="175"/>
      <c r="B1289" s="175"/>
      <c r="C1289" s="175"/>
      <c r="D1289" s="175"/>
      <c r="E1289" s="6"/>
      <c r="F1289" s="178"/>
    </row>
    <row r="1290" ht="12.75" customHeight="1">
      <c r="A1290" s="175"/>
      <c r="B1290" s="175"/>
      <c r="C1290" s="175"/>
      <c r="D1290" s="175"/>
      <c r="E1290" s="6"/>
      <c r="F1290" s="178"/>
    </row>
    <row r="1291" ht="12.75" customHeight="1">
      <c r="A1291" s="175"/>
      <c r="B1291" s="175"/>
      <c r="C1291" s="175"/>
      <c r="D1291" s="175"/>
      <c r="E1291" s="6"/>
      <c r="F1291" s="178"/>
    </row>
    <row r="1292" ht="12.75" customHeight="1">
      <c r="A1292" s="175"/>
      <c r="B1292" s="175"/>
      <c r="C1292" s="175"/>
      <c r="D1292" s="175"/>
      <c r="E1292" s="6"/>
      <c r="F1292" s="178"/>
    </row>
    <row r="1293" ht="12.75" customHeight="1">
      <c r="A1293" s="175"/>
      <c r="B1293" s="175"/>
      <c r="C1293" s="175"/>
      <c r="D1293" s="175"/>
      <c r="E1293" s="6"/>
      <c r="F1293" s="178"/>
    </row>
    <row r="1294" ht="12.75" customHeight="1">
      <c r="A1294" s="175"/>
      <c r="B1294" s="175"/>
      <c r="C1294" s="175"/>
      <c r="D1294" s="175"/>
      <c r="E1294" s="6"/>
      <c r="F1294" s="178"/>
    </row>
    <row r="1295" ht="12.75" customHeight="1">
      <c r="A1295" s="175"/>
      <c r="B1295" s="175"/>
      <c r="C1295" s="175"/>
      <c r="D1295" s="175"/>
      <c r="E1295" s="6"/>
      <c r="F1295" s="178"/>
    </row>
    <row r="1296" ht="12.75" customHeight="1">
      <c r="A1296" s="175"/>
      <c r="B1296" s="175"/>
      <c r="C1296" s="175"/>
      <c r="D1296" s="175"/>
      <c r="E1296" s="6"/>
      <c r="F1296" s="178"/>
    </row>
    <row r="1297" ht="12.75" customHeight="1">
      <c r="A1297" s="175"/>
      <c r="B1297" s="175"/>
      <c r="C1297" s="175"/>
      <c r="D1297" s="175"/>
      <c r="E1297" s="6"/>
      <c r="F1297" s="178"/>
    </row>
    <row r="1298" ht="12.75" customHeight="1">
      <c r="A1298" s="175"/>
      <c r="B1298" s="175"/>
      <c r="C1298" s="175"/>
      <c r="D1298" s="175"/>
      <c r="E1298" s="6"/>
      <c r="F1298" s="178"/>
    </row>
    <row r="1299" ht="12.75" customHeight="1">
      <c r="A1299" s="175"/>
      <c r="B1299" s="175"/>
      <c r="C1299" s="175"/>
      <c r="D1299" s="175"/>
      <c r="E1299" s="6"/>
      <c r="F1299" s="178"/>
    </row>
    <row r="1300" ht="12.75" customHeight="1">
      <c r="A1300" s="175"/>
      <c r="B1300" s="175"/>
      <c r="C1300" s="175"/>
      <c r="D1300" s="175"/>
      <c r="E1300" s="6"/>
      <c r="F1300" s="178"/>
    </row>
    <row r="1301" ht="12.75" customHeight="1">
      <c r="A1301" s="175"/>
      <c r="B1301" s="175"/>
      <c r="C1301" s="175"/>
      <c r="D1301" s="175"/>
      <c r="E1301" s="6"/>
      <c r="F1301" s="178"/>
    </row>
    <row r="1302" ht="12.75" customHeight="1">
      <c r="A1302" s="175"/>
      <c r="B1302" s="175"/>
      <c r="C1302" s="175"/>
      <c r="D1302" s="175"/>
      <c r="E1302" s="6"/>
      <c r="F1302" s="178"/>
    </row>
    <row r="1303" ht="12.75" customHeight="1">
      <c r="A1303" s="175"/>
      <c r="B1303" s="175"/>
      <c r="C1303" s="175"/>
      <c r="D1303" s="175"/>
      <c r="E1303" s="6"/>
      <c r="F1303" s="178"/>
    </row>
    <row r="1304" ht="12.75" customHeight="1">
      <c r="A1304" s="175"/>
      <c r="B1304" s="175"/>
      <c r="C1304" s="175"/>
      <c r="D1304" s="175"/>
      <c r="E1304" s="6"/>
      <c r="F1304" s="178"/>
    </row>
    <row r="1305" ht="12.75" customHeight="1">
      <c r="A1305" s="175"/>
      <c r="B1305" s="175"/>
      <c r="C1305" s="175"/>
      <c r="D1305" s="175"/>
      <c r="E1305" s="6"/>
      <c r="F1305" s="178"/>
    </row>
    <row r="1306" ht="12.75" customHeight="1">
      <c r="A1306" s="175"/>
      <c r="B1306" s="175"/>
      <c r="C1306" s="175"/>
      <c r="D1306" s="175"/>
      <c r="E1306" s="6"/>
      <c r="F1306" s="178"/>
    </row>
    <row r="1307" ht="12.75" customHeight="1">
      <c r="A1307" s="175"/>
      <c r="B1307" s="175"/>
      <c r="C1307" s="175"/>
      <c r="D1307" s="175"/>
      <c r="E1307" s="6"/>
      <c r="F1307" s="178"/>
    </row>
    <row r="1308" ht="12.75" customHeight="1">
      <c r="A1308" s="175"/>
      <c r="B1308" s="175"/>
      <c r="C1308" s="175"/>
      <c r="D1308" s="175"/>
      <c r="E1308" s="6"/>
      <c r="F1308" s="178"/>
    </row>
    <row r="1309" ht="12.75" customHeight="1">
      <c r="A1309" s="175"/>
      <c r="B1309" s="175"/>
      <c r="C1309" s="175"/>
      <c r="D1309" s="175"/>
      <c r="E1309" s="6"/>
      <c r="F1309" s="178"/>
    </row>
    <row r="1310" ht="12.75" customHeight="1">
      <c r="A1310" s="175"/>
      <c r="B1310" s="175"/>
      <c r="C1310" s="175"/>
      <c r="D1310" s="175"/>
      <c r="E1310" s="6"/>
      <c r="F1310" s="178"/>
    </row>
    <row r="1311" ht="12.75" customHeight="1">
      <c r="A1311" s="175"/>
      <c r="B1311" s="175"/>
      <c r="C1311" s="175"/>
      <c r="D1311" s="175"/>
      <c r="E1311" s="6"/>
      <c r="F1311" s="178"/>
    </row>
    <row r="1312" ht="12.75" customHeight="1">
      <c r="A1312" s="175"/>
      <c r="B1312" s="175"/>
      <c r="C1312" s="175"/>
      <c r="D1312" s="175"/>
      <c r="E1312" s="6"/>
      <c r="F1312" s="178"/>
    </row>
    <row r="1313" ht="12.75" customHeight="1">
      <c r="A1313" s="175"/>
      <c r="B1313" s="175"/>
      <c r="C1313" s="175"/>
      <c r="D1313" s="175"/>
      <c r="E1313" s="6"/>
      <c r="F1313" s="178"/>
    </row>
    <row r="1314" ht="12.75" customHeight="1">
      <c r="A1314" s="175"/>
      <c r="B1314" s="175"/>
      <c r="C1314" s="175"/>
      <c r="D1314" s="175"/>
      <c r="E1314" s="6"/>
      <c r="F1314" s="178"/>
    </row>
    <row r="1315" ht="12.75" customHeight="1">
      <c r="A1315" s="175"/>
      <c r="B1315" s="175"/>
      <c r="C1315" s="175"/>
      <c r="D1315" s="175"/>
      <c r="E1315" s="6"/>
      <c r="F1315" s="178"/>
    </row>
    <row r="1316" ht="12.75" customHeight="1">
      <c r="A1316" s="175"/>
      <c r="B1316" s="175"/>
      <c r="C1316" s="175"/>
      <c r="D1316" s="175"/>
      <c r="E1316" s="6"/>
      <c r="F1316" s="178"/>
    </row>
    <row r="1317" ht="12.75" customHeight="1">
      <c r="A1317" s="175"/>
      <c r="B1317" s="175"/>
      <c r="C1317" s="175"/>
      <c r="D1317" s="175"/>
      <c r="E1317" s="6"/>
      <c r="F1317" s="178"/>
    </row>
    <row r="1318" ht="12.75" customHeight="1">
      <c r="A1318" s="175"/>
      <c r="B1318" s="175"/>
      <c r="C1318" s="175"/>
      <c r="D1318" s="175"/>
      <c r="E1318" s="6"/>
      <c r="F1318" s="178"/>
    </row>
    <row r="1319" ht="12.75" customHeight="1">
      <c r="A1319" s="175"/>
      <c r="B1319" s="175"/>
      <c r="C1319" s="175"/>
      <c r="D1319" s="175"/>
      <c r="E1319" s="6"/>
      <c r="F1319" s="178"/>
    </row>
    <row r="1320" ht="12.75" customHeight="1">
      <c r="A1320" s="175"/>
      <c r="B1320" s="175"/>
      <c r="C1320" s="175"/>
      <c r="D1320" s="175"/>
      <c r="E1320" s="6"/>
      <c r="F1320" s="178"/>
    </row>
    <row r="1321" ht="12.75" customHeight="1">
      <c r="A1321" s="175"/>
      <c r="B1321" s="175"/>
      <c r="C1321" s="175"/>
      <c r="D1321" s="175"/>
      <c r="E1321" s="6"/>
      <c r="F1321" s="178"/>
    </row>
    <row r="1322" ht="12.75" customHeight="1">
      <c r="A1322" s="175"/>
      <c r="B1322" s="175"/>
      <c r="C1322" s="175"/>
      <c r="D1322" s="175"/>
      <c r="E1322" s="6"/>
      <c r="F1322" s="178"/>
    </row>
    <row r="1323" ht="12.75" customHeight="1">
      <c r="A1323" s="175"/>
      <c r="B1323" s="175"/>
      <c r="C1323" s="175"/>
      <c r="D1323" s="175"/>
      <c r="E1323" s="6"/>
      <c r="F1323" s="178"/>
    </row>
    <row r="1324" ht="12.75" customHeight="1">
      <c r="A1324" s="175"/>
      <c r="B1324" s="175"/>
      <c r="C1324" s="175"/>
      <c r="D1324" s="175"/>
      <c r="E1324" s="6"/>
      <c r="F1324" s="178"/>
    </row>
    <row r="1325" ht="12.75" customHeight="1">
      <c r="A1325" s="175"/>
      <c r="B1325" s="175"/>
      <c r="C1325" s="175"/>
      <c r="D1325" s="175"/>
      <c r="E1325" s="6"/>
      <c r="F1325" s="178"/>
    </row>
    <row r="1326" ht="12.75" customHeight="1">
      <c r="A1326" s="175"/>
      <c r="B1326" s="175"/>
      <c r="C1326" s="175"/>
      <c r="D1326" s="175"/>
      <c r="E1326" s="6"/>
      <c r="F1326" s="178"/>
    </row>
    <row r="1327" ht="12.75" customHeight="1">
      <c r="A1327" s="175"/>
      <c r="B1327" s="175"/>
      <c r="C1327" s="175"/>
      <c r="D1327" s="175"/>
      <c r="E1327" s="6"/>
      <c r="F1327" s="178"/>
    </row>
    <row r="1328" ht="12.75" customHeight="1">
      <c r="A1328" s="175"/>
      <c r="B1328" s="175"/>
      <c r="C1328" s="175"/>
      <c r="D1328" s="175"/>
      <c r="E1328" s="6"/>
      <c r="F1328" s="178"/>
    </row>
    <row r="1329" ht="12.75" customHeight="1">
      <c r="A1329" s="175"/>
      <c r="B1329" s="175"/>
      <c r="C1329" s="175"/>
      <c r="D1329" s="175"/>
      <c r="E1329" s="6"/>
      <c r="F1329" s="178"/>
    </row>
    <row r="1330" ht="12.75" customHeight="1">
      <c r="A1330" s="175"/>
      <c r="B1330" s="175"/>
      <c r="C1330" s="175"/>
      <c r="D1330" s="175"/>
      <c r="E1330" s="6"/>
      <c r="F1330" s="178"/>
    </row>
    <row r="1331" ht="12.75" customHeight="1">
      <c r="A1331" s="175"/>
      <c r="B1331" s="175"/>
      <c r="C1331" s="175"/>
      <c r="D1331" s="175"/>
      <c r="E1331" s="6"/>
      <c r="F1331" s="178"/>
    </row>
    <row r="1332" ht="12.75" customHeight="1">
      <c r="A1332" s="175"/>
      <c r="B1332" s="175"/>
      <c r="C1332" s="175"/>
      <c r="D1332" s="175"/>
      <c r="E1332" s="6"/>
      <c r="F1332" s="178"/>
    </row>
    <row r="1333" ht="12.75" customHeight="1">
      <c r="A1333" s="175"/>
      <c r="B1333" s="175"/>
      <c r="C1333" s="175"/>
      <c r="D1333" s="175"/>
      <c r="E1333" s="6"/>
      <c r="F1333" s="178"/>
    </row>
    <row r="1334" ht="12.75" customHeight="1">
      <c r="A1334" s="175"/>
      <c r="B1334" s="175"/>
      <c r="C1334" s="175"/>
      <c r="D1334" s="175"/>
      <c r="E1334" s="6"/>
      <c r="F1334" s="178"/>
    </row>
    <row r="1335" ht="12.75" customHeight="1">
      <c r="A1335" s="175"/>
      <c r="B1335" s="175"/>
      <c r="C1335" s="175"/>
      <c r="D1335" s="175"/>
      <c r="E1335" s="6"/>
      <c r="F1335" s="178"/>
    </row>
    <row r="1336" ht="12.75" customHeight="1">
      <c r="A1336" s="175"/>
      <c r="B1336" s="175"/>
      <c r="C1336" s="175"/>
      <c r="D1336" s="175"/>
      <c r="E1336" s="6"/>
      <c r="F1336" s="178"/>
    </row>
    <row r="1337" ht="12.75" customHeight="1">
      <c r="A1337" s="175"/>
      <c r="B1337" s="175"/>
      <c r="C1337" s="175"/>
      <c r="D1337" s="175"/>
      <c r="E1337" s="6"/>
      <c r="F1337" s="178"/>
    </row>
    <row r="1338" ht="12.75" customHeight="1">
      <c r="A1338" s="175"/>
      <c r="B1338" s="175"/>
      <c r="C1338" s="175"/>
      <c r="D1338" s="175"/>
      <c r="E1338" s="6"/>
      <c r="F1338" s="178"/>
    </row>
    <row r="1339" ht="12.75" customHeight="1">
      <c r="A1339" s="175"/>
      <c r="B1339" s="175"/>
      <c r="C1339" s="175"/>
      <c r="D1339" s="175"/>
      <c r="E1339" s="6"/>
      <c r="F1339" s="178"/>
    </row>
    <row r="1340" ht="12.75" customHeight="1">
      <c r="A1340" s="175"/>
      <c r="B1340" s="175"/>
      <c r="C1340" s="175"/>
      <c r="D1340" s="175"/>
      <c r="E1340" s="6"/>
      <c r="F1340" s="178"/>
    </row>
    <row r="1341" ht="12.75" customHeight="1">
      <c r="A1341" s="175"/>
      <c r="B1341" s="175"/>
      <c r="C1341" s="175"/>
      <c r="D1341" s="175"/>
      <c r="E1341" s="6"/>
      <c r="F1341" s="178"/>
    </row>
    <row r="1342" ht="12.75" customHeight="1">
      <c r="A1342" s="175"/>
      <c r="B1342" s="175"/>
      <c r="C1342" s="175"/>
      <c r="D1342" s="175"/>
      <c r="E1342" s="6"/>
      <c r="F1342" s="178"/>
    </row>
    <row r="1343" ht="12.75" customHeight="1">
      <c r="A1343" s="175"/>
      <c r="B1343" s="175"/>
      <c r="C1343" s="175"/>
      <c r="D1343" s="175"/>
      <c r="E1343" s="6"/>
      <c r="F1343" s="178"/>
    </row>
    <row r="1344" ht="12.75" customHeight="1">
      <c r="A1344" s="175"/>
      <c r="B1344" s="175"/>
      <c r="C1344" s="175"/>
      <c r="D1344" s="175"/>
      <c r="E1344" s="6"/>
      <c r="F1344" s="178"/>
    </row>
    <row r="1345" ht="12.75" customHeight="1">
      <c r="A1345" s="175"/>
      <c r="B1345" s="175"/>
      <c r="C1345" s="175"/>
      <c r="D1345" s="175"/>
      <c r="E1345" s="6"/>
      <c r="F1345" s="178"/>
    </row>
    <row r="1346" ht="12.75" customHeight="1">
      <c r="A1346" s="175"/>
      <c r="B1346" s="175"/>
      <c r="C1346" s="175"/>
      <c r="D1346" s="175"/>
      <c r="E1346" s="6"/>
      <c r="F1346" s="178"/>
    </row>
    <row r="1347" ht="12.75" customHeight="1">
      <c r="A1347" s="175"/>
      <c r="B1347" s="175"/>
      <c r="C1347" s="175"/>
      <c r="D1347" s="175"/>
      <c r="E1347" s="6"/>
      <c r="F1347" s="178"/>
    </row>
    <row r="1348" ht="12.75" customHeight="1">
      <c r="A1348" s="175"/>
      <c r="B1348" s="175"/>
      <c r="C1348" s="175"/>
      <c r="D1348" s="175"/>
      <c r="E1348" s="6"/>
      <c r="F1348" s="178"/>
    </row>
    <row r="1349" ht="12.75" customHeight="1">
      <c r="A1349" s="175"/>
      <c r="B1349" s="175"/>
      <c r="C1349" s="175"/>
      <c r="D1349" s="175"/>
      <c r="E1349" s="6"/>
      <c r="F1349" s="178"/>
    </row>
    <row r="1350" ht="12.75" customHeight="1">
      <c r="A1350" s="175"/>
      <c r="B1350" s="175"/>
      <c r="C1350" s="175"/>
      <c r="D1350" s="175"/>
      <c r="E1350" s="6"/>
      <c r="F1350" s="178"/>
    </row>
    <row r="1351" ht="12.75" customHeight="1">
      <c r="A1351" s="175"/>
      <c r="B1351" s="175"/>
      <c r="C1351" s="175"/>
      <c r="D1351" s="175"/>
      <c r="E1351" s="6"/>
      <c r="F1351" s="178"/>
    </row>
    <row r="1352" ht="12.75" customHeight="1">
      <c r="A1352" s="175"/>
      <c r="B1352" s="175"/>
      <c r="C1352" s="175"/>
      <c r="D1352" s="175"/>
      <c r="E1352" s="6"/>
      <c r="F1352" s="178"/>
    </row>
    <row r="1353" ht="12.75" customHeight="1">
      <c r="A1353" s="175"/>
      <c r="B1353" s="175"/>
      <c r="C1353" s="175"/>
      <c r="D1353" s="175"/>
      <c r="E1353" s="6"/>
      <c r="F1353" s="178"/>
    </row>
    <row r="1354" ht="12.75" customHeight="1">
      <c r="A1354" s="175"/>
      <c r="B1354" s="175"/>
      <c r="C1354" s="175"/>
      <c r="D1354" s="175"/>
      <c r="E1354" s="6"/>
      <c r="F1354" s="178"/>
    </row>
    <row r="1355" ht="12.75" customHeight="1">
      <c r="A1355" s="175"/>
      <c r="B1355" s="175"/>
      <c r="C1355" s="175"/>
      <c r="D1355" s="175"/>
      <c r="E1355" s="6"/>
      <c r="F1355" s="178"/>
    </row>
    <row r="1356" ht="12.75" customHeight="1">
      <c r="A1356" s="175"/>
      <c r="B1356" s="175"/>
      <c r="C1356" s="175"/>
      <c r="D1356" s="175"/>
      <c r="E1356" s="6"/>
      <c r="F1356" s="178"/>
    </row>
    <row r="1357" ht="12.75" customHeight="1">
      <c r="A1357" s="175"/>
      <c r="B1357" s="175"/>
      <c r="C1357" s="175"/>
      <c r="D1357" s="175"/>
      <c r="E1357" s="6"/>
      <c r="F1357" s="178"/>
    </row>
    <row r="1358" ht="12.75" customHeight="1">
      <c r="A1358" s="175"/>
      <c r="B1358" s="175"/>
      <c r="C1358" s="175"/>
      <c r="D1358" s="175"/>
      <c r="E1358" s="6"/>
      <c r="F1358" s="178"/>
    </row>
    <row r="1359" ht="12.75" customHeight="1">
      <c r="A1359" s="175"/>
      <c r="B1359" s="175"/>
      <c r="C1359" s="175"/>
      <c r="D1359" s="175"/>
      <c r="E1359" s="6"/>
      <c r="F1359" s="178"/>
    </row>
    <row r="1360" ht="12.75" customHeight="1">
      <c r="A1360" s="175"/>
      <c r="B1360" s="175"/>
      <c r="C1360" s="175"/>
      <c r="D1360" s="175"/>
      <c r="E1360" s="6"/>
      <c r="F1360" s="178"/>
    </row>
    <row r="1361" ht="12.75" customHeight="1">
      <c r="A1361" s="175"/>
      <c r="B1361" s="175"/>
      <c r="C1361" s="175"/>
      <c r="D1361" s="175"/>
      <c r="E1361" s="179"/>
      <c r="F1361" s="178"/>
    </row>
    <row r="1362" ht="12.75" customHeight="1">
      <c r="A1362" s="175"/>
      <c r="B1362" s="175"/>
      <c r="C1362" s="175"/>
      <c r="D1362" s="175"/>
      <c r="F1362" s="178"/>
    </row>
    <row r="1363" ht="12.75" customHeight="1">
      <c r="A1363" s="175"/>
      <c r="B1363" s="175"/>
      <c r="C1363" s="175"/>
      <c r="D1363" s="175"/>
      <c r="F1363" s="178"/>
    </row>
    <row r="1364" ht="12.75" customHeight="1">
      <c r="A1364" s="175"/>
      <c r="B1364" s="175"/>
      <c r="C1364" s="175"/>
      <c r="D1364" s="175"/>
      <c r="F1364" s="178"/>
    </row>
    <row r="1365" ht="12.75" customHeight="1">
      <c r="A1365" s="175"/>
      <c r="B1365" s="175"/>
      <c r="C1365" s="175"/>
      <c r="D1365" s="175"/>
      <c r="F1365" s="178"/>
    </row>
    <row r="1366" ht="12.75" customHeight="1">
      <c r="A1366" s="175"/>
      <c r="B1366" s="175"/>
      <c r="C1366" s="175"/>
      <c r="D1366" s="175"/>
      <c r="F1366" s="178"/>
    </row>
    <row r="1367" ht="12.75" customHeight="1">
      <c r="A1367" s="175"/>
      <c r="B1367" s="175"/>
      <c r="C1367" s="175"/>
      <c r="D1367" s="175"/>
      <c r="F1367" s="178"/>
    </row>
    <row r="1368" ht="12.75" customHeight="1">
      <c r="A1368" s="175"/>
      <c r="B1368" s="175"/>
      <c r="C1368" s="175"/>
      <c r="D1368" s="175"/>
      <c r="F1368" s="178"/>
    </row>
    <row r="1369" ht="12.75" customHeight="1">
      <c r="A1369" s="175"/>
      <c r="B1369" s="175"/>
      <c r="C1369" s="175"/>
      <c r="D1369" s="175"/>
      <c r="F1369" s="178"/>
    </row>
    <row r="1370" ht="12.75" customHeight="1">
      <c r="A1370" s="175"/>
      <c r="B1370" s="175"/>
      <c r="C1370" s="175"/>
      <c r="D1370" s="175"/>
      <c r="F1370" s="178"/>
    </row>
    <row r="1371" ht="12.75" customHeight="1">
      <c r="A1371" s="175"/>
      <c r="B1371" s="175"/>
      <c r="C1371" s="175"/>
      <c r="D1371" s="175"/>
      <c r="F1371" s="178"/>
    </row>
    <row r="1372" ht="12.75" customHeight="1">
      <c r="A1372" s="175"/>
      <c r="B1372" s="175"/>
      <c r="C1372" s="175"/>
      <c r="D1372" s="175"/>
      <c r="F1372" s="178"/>
    </row>
    <row r="1373" ht="12.75" customHeight="1">
      <c r="A1373" s="175"/>
      <c r="B1373" s="175"/>
      <c r="C1373" s="175"/>
      <c r="D1373" s="175"/>
      <c r="F1373" s="178"/>
    </row>
    <row r="1374" ht="12.75" customHeight="1">
      <c r="A1374" s="175"/>
      <c r="B1374" s="175"/>
      <c r="C1374" s="175"/>
      <c r="D1374" s="175"/>
      <c r="F1374" s="178"/>
    </row>
    <row r="1375" ht="12.75" customHeight="1">
      <c r="A1375" s="175"/>
      <c r="B1375" s="175"/>
      <c r="C1375" s="175"/>
      <c r="D1375" s="175"/>
      <c r="F1375" s="178"/>
    </row>
    <row r="1376" ht="12.75" customHeight="1">
      <c r="A1376" s="175"/>
      <c r="B1376" s="175"/>
      <c r="C1376" s="175"/>
      <c r="D1376" s="175"/>
      <c r="F1376" s="178"/>
    </row>
    <row r="1377" ht="12.75" customHeight="1">
      <c r="A1377" s="175"/>
      <c r="B1377" s="175"/>
      <c r="C1377" s="175"/>
      <c r="D1377" s="175"/>
      <c r="F1377" s="178"/>
    </row>
    <row r="1378" ht="12.75" customHeight="1">
      <c r="A1378" s="175"/>
      <c r="B1378" s="175"/>
      <c r="C1378" s="175"/>
      <c r="D1378" s="175"/>
      <c r="F1378" s="178"/>
    </row>
    <row r="1379" ht="12.75" customHeight="1">
      <c r="A1379" s="175"/>
      <c r="B1379" s="175"/>
      <c r="C1379" s="175"/>
      <c r="D1379" s="175"/>
      <c r="F1379" s="178"/>
    </row>
    <row r="1380" ht="12.75" customHeight="1">
      <c r="A1380" s="175"/>
      <c r="B1380" s="175"/>
      <c r="C1380" s="175"/>
      <c r="D1380" s="175"/>
      <c r="F1380" s="178"/>
    </row>
    <row r="1381" ht="12.75" customHeight="1">
      <c r="A1381" s="175"/>
      <c r="B1381" s="175"/>
      <c r="C1381" s="175"/>
      <c r="D1381" s="175"/>
      <c r="F1381" s="178"/>
    </row>
    <row r="1382" ht="12.75" customHeight="1">
      <c r="A1382" s="175"/>
      <c r="B1382" s="175"/>
      <c r="C1382" s="175"/>
      <c r="D1382" s="175"/>
      <c r="F1382" s="178"/>
    </row>
    <row r="1383" ht="12.75" customHeight="1">
      <c r="A1383" s="175"/>
      <c r="B1383" s="175"/>
      <c r="C1383" s="175"/>
      <c r="D1383" s="175"/>
      <c r="F1383" s="178"/>
    </row>
    <row r="1384" ht="12.75" customHeight="1">
      <c r="A1384" s="175"/>
      <c r="B1384" s="175"/>
      <c r="C1384" s="175"/>
      <c r="D1384" s="175"/>
      <c r="F1384" s="178"/>
    </row>
    <row r="1385" ht="12.75" customHeight="1">
      <c r="A1385" s="175"/>
      <c r="B1385" s="175"/>
      <c r="C1385" s="175"/>
      <c r="D1385" s="175"/>
      <c r="F1385" s="178"/>
    </row>
    <row r="1386" ht="12.75" customHeight="1">
      <c r="A1386" s="175"/>
      <c r="B1386" s="175"/>
      <c r="C1386" s="175"/>
      <c r="D1386" s="175"/>
      <c r="F1386" s="178"/>
    </row>
    <row r="1387" ht="12.75" customHeight="1">
      <c r="A1387" s="175"/>
      <c r="B1387" s="175"/>
      <c r="C1387" s="175"/>
      <c r="D1387" s="175"/>
      <c r="F1387" s="178"/>
    </row>
    <row r="1388" ht="12.75" customHeight="1">
      <c r="A1388" s="175"/>
      <c r="B1388" s="175"/>
      <c r="C1388" s="175"/>
      <c r="D1388" s="175"/>
      <c r="F1388" s="178"/>
    </row>
    <row r="1389" ht="12.75" customHeight="1">
      <c r="A1389" s="175"/>
      <c r="B1389" s="175"/>
      <c r="C1389" s="175"/>
      <c r="D1389" s="175"/>
      <c r="F1389" s="178"/>
    </row>
    <row r="1390" ht="12.75" customHeight="1">
      <c r="A1390" s="175"/>
      <c r="B1390" s="175"/>
      <c r="C1390" s="175"/>
      <c r="D1390" s="175"/>
      <c r="F1390" s="178"/>
    </row>
    <row r="1391" ht="12.75" customHeight="1">
      <c r="A1391" s="175"/>
      <c r="B1391" s="175"/>
      <c r="C1391" s="175"/>
      <c r="D1391" s="175"/>
      <c r="F1391" s="178"/>
    </row>
    <row r="1392" ht="12.75" customHeight="1">
      <c r="A1392" s="175"/>
      <c r="B1392" s="175"/>
      <c r="C1392" s="175"/>
      <c r="D1392" s="175"/>
      <c r="F1392" s="178"/>
    </row>
    <row r="1393" ht="12.75" customHeight="1">
      <c r="A1393" s="175"/>
      <c r="B1393" s="175"/>
      <c r="C1393" s="175"/>
      <c r="D1393" s="175"/>
      <c r="F1393" s="178"/>
    </row>
    <row r="1394" ht="12.75" customHeight="1">
      <c r="A1394" s="175"/>
      <c r="B1394" s="175"/>
      <c r="C1394" s="175"/>
      <c r="D1394" s="175"/>
      <c r="F1394" s="178"/>
    </row>
    <row r="1395" ht="12.75" customHeight="1">
      <c r="A1395" s="175"/>
      <c r="B1395" s="175"/>
      <c r="C1395" s="175"/>
      <c r="D1395" s="175"/>
      <c r="F1395" s="178"/>
    </row>
    <row r="1396" ht="12.75" customHeight="1">
      <c r="A1396" s="175"/>
      <c r="B1396" s="175"/>
      <c r="C1396" s="175"/>
      <c r="D1396" s="175"/>
      <c r="F1396" s="178"/>
    </row>
    <row r="1397" ht="12.75" customHeight="1">
      <c r="A1397" s="175"/>
      <c r="B1397" s="175"/>
      <c r="C1397" s="175"/>
      <c r="D1397" s="175"/>
      <c r="F1397" s="178"/>
    </row>
    <row r="1398" ht="12.75" customHeight="1">
      <c r="A1398" s="175"/>
      <c r="B1398" s="175"/>
      <c r="C1398" s="175"/>
      <c r="D1398" s="175"/>
      <c r="F1398" s="178"/>
    </row>
    <row r="1399" ht="12.75" customHeight="1">
      <c r="A1399" s="175"/>
      <c r="B1399" s="175"/>
      <c r="C1399" s="175"/>
      <c r="D1399" s="175"/>
      <c r="F1399" s="178"/>
    </row>
    <row r="1400" ht="12.75" customHeight="1">
      <c r="A1400" s="175"/>
      <c r="B1400" s="175"/>
      <c r="C1400" s="175"/>
      <c r="D1400" s="175"/>
      <c r="F1400" s="178"/>
    </row>
    <row r="1401" ht="12.75" customHeight="1">
      <c r="A1401" s="175"/>
      <c r="B1401" s="175"/>
      <c r="C1401" s="175"/>
      <c r="D1401" s="175"/>
      <c r="F1401" s="178"/>
    </row>
    <row r="1402" ht="12.75" customHeight="1">
      <c r="A1402" s="175"/>
      <c r="B1402" s="175"/>
      <c r="C1402" s="175"/>
      <c r="D1402" s="175"/>
      <c r="F1402" s="178"/>
    </row>
    <row r="1403" ht="12.75" customHeight="1">
      <c r="A1403" s="175"/>
      <c r="B1403" s="175"/>
      <c r="C1403" s="175"/>
      <c r="D1403" s="175"/>
      <c r="F1403" s="178"/>
    </row>
    <row r="1404" ht="12.75" customHeight="1">
      <c r="A1404" s="175"/>
      <c r="B1404" s="175"/>
      <c r="C1404" s="175"/>
      <c r="D1404" s="175"/>
      <c r="F1404" s="178"/>
    </row>
    <row r="1405" ht="12.75" customHeight="1">
      <c r="A1405" s="175"/>
      <c r="B1405" s="175"/>
      <c r="C1405" s="175"/>
      <c r="D1405" s="175"/>
      <c r="F1405" s="178"/>
    </row>
    <row r="1406" ht="12.75" customHeight="1">
      <c r="A1406" s="175"/>
      <c r="B1406" s="175"/>
      <c r="C1406" s="175"/>
      <c r="D1406" s="175"/>
      <c r="F1406" s="178"/>
    </row>
    <row r="1407" ht="12.75" customHeight="1">
      <c r="A1407" s="175"/>
      <c r="B1407" s="175"/>
      <c r="C1407" s="175"/>
      <c r="D1407" s="175"/>
      <c r="F1407" s="178"/>
    </row>
    <row r="1408" ht="12.75" customHeight="1">
      <c r="A1408" s="175"/>
      <c r="B1408" s="175"/>
      <c r="C1408" s="175"/>
      <c r="D1408" s="175"/>
      <c r="F1408" s="178"/>
    </row>
    <row r="1409" ht="12.75" customHeight="1">
      <c r="A1409" s="175"/>
      <c r="B1409" s="175"/>
      <c r="C1409" s="175"/>
      <c r="D1409" s="175"/>
      <c r="F1409" s="178"/>
    </row>
    <row r="1410" ht="12.75" customHeight="1">
      <c r="A1410" s="175"/>
      <c r="B1410" s="175"/>
      <c r="C1410" s="175"/>
      <c r="D1410" s="175"/>
      <c r="F1410" s="178"/>
    </row>
    <row r="1411" ht="12.75" customHeight="1">
      <c r="A1411" s="175"/>
      <c r="B1411" s="175"/>
      <c r="C1411" s="175"/>
      <c r="D1411" s="175"/>
      <c r="F1411" s="178"/>
    </row>
    <row r="1412" ht="12.75" customHeight="1">
      <c r="A1412" s="175"/>
      <c r="B1412" s="175"/>
      <c r="C1412" s="175"/>
      <c r="D1412" s="175"/>
      <c r="F1412" s="178"/>
    </row>
    <row r="1413" ht="12.75" customHeight="1">
      <c r="A1413" s="175"/>
      <c r="B1413" s="175"/>
      <c r="C1413" s="175"/>
      <c r="D1413" s="175"/>
      <c r="F1413" s="178"/>
    </row>
    <row r="1414" ht="12.75" customHeight="1">
      <c r="A1414" s="175"/>
      <c r="B1414" s="175"/>
      <c r="C1414" s="175"/>
      <c r="D1414" s="175"/>
      <c r="F1414" s="178"/>
    </row>
    <row r="1415" ht="12.75" customHeight="1">
      <c r="A1415" s="175"/>
      <c r="B1415" s="175"/>
      <c r="C1415" s="175"/>
      <c r="D1415" s="175"/>
      <c r="F1415" s="178"/>
    </row>
    <row r="1416" ht="12.75" customHeight="1">
      <c r="A1416" s="175"/>
      <c r="B1416" s="175"/>
      <c r="C1416" s="175"/>
      <c r="D1416" s="175"/>
      <c r="F1416" s="178"/>
    </row>
    <row r="1417" ht="12.75" customHeight="1">
      <c r="A1417" s="175"/>
      <c r="B1417" s="175"/>
      <c r="C1417" s="175"/>
      <c r="D1417" s="175"/>
      <c r="F1417" s="178"/>
    </row>
    <row r="1418" ht="12.75" customHeight="1">
      <c r="A1418" s="175"/>
      <c r="B1418" s="175"/>
      <c r="C1418" s="175"/>
      <c r="D1418" s="175"/>
      <c r="F1418" s="178"/>
    </row>
    <row r="1419" ht="12.75" customHeight="1">
      <c r="A1419" s="175"/>
      <c r="B1419" s="175"/>
      <c r="C1419" s="175"/>
      <c r="D1419" s="175"/>
      <c r="F1419" s="178"/>
    </row>
    <row r="1420" ht="12.75" customHeight="1">
      <c r="A1420" s="175"/>
      <c r="B1420" s="175"/>
      <c r="C1420" s="175"/>
      <c r="D1420" s="175"/>
      <c r="F1420" s="178"/>
    </row>
    <row r="1421" ht="12.75" customHeight="1">
      <c r="A1421" s="175"/>
      <c r="B1421" s="175"/>
      <c r="C1421" s="175"/>
      <c r="D1421" s="175"/>
      <c r="F1421" s="178"/>
    </row>
    <row r="1422" ht="12.75" customHeight="1">
      <c r="A1422" s="175"/>
      <c r="B1422" s="175"/>
      <c r="C1422" s="175"/>
      <c r="D1422" s="175"/>
      <c r="F1422" s="178"/>
    </row>
    <row r="1423" ht="12.75" customHeight="1">
      <c r="A1423" s="175"/>
      <c r="B1423" s="175"/>
      <c r="C1423" s="175"/>
      <c r="D1423" s="175"/>
      <c r="F1423" s="178"/>
    </row>
    <row r="1424" ht="12.75" customHeight="1">
      <c r="A1424" s="175"/>
      <c r="B1424" s="175"/>
      <c r="C1424" s="175"/>
      <c r="D1424" s="175"/>
      <c r="F1424" s="178"/>
    </row>
    <row r="1425" ht="12.75" customHeight="1">
      <c r="A1425" s="175"/>
      <c r="B1425" s="175"/>
      <c r="C1425" s="175"/>
      <c r="D1425" s="175"/>
      <c r="F1425" s="178"/>
    </row>
    <row r="1426" ht="12.75" customHeight="1">
      <c r="A1426" s="175"/>
      <c r="B1426" s="175"/>
      <c r="C1426" s="175"/>
      <c r="D1426" s="175"/>
      <c r="F1426" s="178"/>
    </row>
    <row r="1427" ht="12.75" customHeight="1">
      <c r="A1427" s="175"/>
      <c r="B1427" s="175"/>
      <c r="C1427" s="175"/>
      <c r="D1427" s="175"/>
      <c r="F1427" s="178"/>
    </row>
    <row r="1428" ht="12.75" customHeight="1">
      <c r="A1428" s="175"/>
      <c r="B1428" s="175"/>
      <c r="C1428" s="175"/>
      <c r="D1428" s="175"/>
      <c r="F1428" s="178"/>
    </row>
    <row r="1429" ht="12.75" customHeight="1">
      <c r="A1429" s="175"/>
      <c r="B1429" s="175"/>
      <c r="C1429" s="175"/>
      <c r="D1429" s="175"/>
      <c r="F1429" s="178"/>
    </row>
    <row r="1430" ht="12.75" customHeight="1">
      <c r="A1430" s="175"/>
      <c r="B1430" s="175"/>
      <c r="C1430" s="175"/>
      <c r="D1430" s="175"/>
      <c r="F1430" s="178"/>
    </row>
    <row r="1431" ht="12.75" customHeight="1">
      <c r="A1431" s="175"/>
      <c r="B1431" s="175"/>
      <c r="C1431" s="175"/>
      <c r="D1431" s="175"/>
      <c r="F1431" s="178"/>
    </row>
    <row r="1432" ht="12.75" customHeight="1">
      <c r="A1432" s="175"/>
      <c r="B1432" s="175"/>
      <c r="C1432" s="175"/>
      <c r="D1432" s="175"/>
      <c r="F1432" s="178"/>
    </row>
    <row r="1433" ht="12.75" customHeight="1">
      <c r="A1433" s="175"/>
      <c r="B1433" s="175"/>
      <c r="C1433" s="175"/>
      <c r="D1433" s="175"/>
      <c r="F1433" s="178"/>
    </row>
    <row r="1434" ht="12.75" customHeight="1">
      <c r="A1434" s="175"/>
      <c r="B1434" s="175"/>
      <c r="C1434" s="175"/>
      <c r="D1434" s="175"/>
      <c r="F1434" s="178"/>
    </row>
    <row r="1435" ht="12.75" customHeight="1">
      <c r="A1435" s="175"/>
      <c r="B1435" s="175"/>
      <c r="C1435" s="175"/>
      <c r="D1435" s="175"/>
      <c r="F1435" s="178"/>
    </row>
    <row r="1436" ht="12.75" customHeight="1">
      <c r="A1436" s="175"/>
      <c r="B1436" s="175"/>
      <c r="C1436" s="175"/>
      <c r="D1436" s="175"/>
      <c r="F1436" s="178"/>
    </row>
    <row r="1437" ht="12.75" customHeight="1">
      <c r="A1437" s="175"/>
      <c r="B1437" s="175"/>
      <c r="C1437" s="175"/>
      <c r="D1437" s="175"/>
      <c r="F1437" s="178"/>
    </row>
    <row r="1438" ht="12.75" customHeight="1">
      <c r="A1438" s="175"/>
      <c r="B1438" s="175"/>
      <c r="C1438" s="175"/>
      <c r="D1438" s="175"/>
      <c r="F1438" s="178"/>
    </row>
    <row r="1439" ht="12.75" customHeight="1">
      <c r="A1439" s="175"/>
      <c r="B1439" s="175"/>
      <c r="C1439" s="175"/>
      <c r="D1439" s="175"/>
      <c r="F1439" s="178"/>
    </row>
    <row r="1440" ht="12.75" customHeight="1">
      <c r="A1440" s="175"/>
      <c r="B1440" s="175"/>
      <c r="C1440" s="175"/>
      <c r="D1440" s="175"/>
      <c r="F1440" s="178"/>
    </row>
    <row r="1441" ht="12.75" customHeight="1">
      <c r="A1441" s="175"/>
      <c r="B1441" s="175"/>
      <c r="C1441" s="175"/>
      <c r="D1441" s="175"/>
      <c r="F1441" s="178"/>
    </row>
    <row r="1442" ht="12.75" customHeight="1">
      <c r="A1442" s="175"/>
      <c r="B1442" s="175"/>
      <c r="C1442" s="175"/>
      <c r="D1442" s="175"/>
      <c r="F1442" s="178"/>
    </row>
    <row r="1443" ht="12.75" customHeight="1">
      <c r="A1443" s="175"/>
      <c r="B1443" s="175"/>
      <c r="C1443" s="175"/>
      <c r="D1443" s="175"/>
      <c r="F1443" s="178"/>
    </row>
    <row r="1444" ht="12.75" customHeight="1">
      <c r="A1444" s="175"/>
      <c r="B1444" s="175"/>
      <c r="C1444" s="175"/>
      <c r="D1444" s="175"/>
      <c r="F1444" s="178"/>
    </row>
    <row r="1445" ht="12.75" customHeight="1">
      <c r="A1445" s="175"/>
      <c r="B1445" s="175"/>
      <c r="C1445" s="175"/>
      <c r="D1445" s="175"/>
      <c r="F1445" s="178"/>
    </row>
    <row r="1446" ht="12.75" customHeight="1">
      <c r="A1446" s="175"/>
      <c r="B1446" s="175"/>
      <c r="C1446" s="175"/>
      <c r="D1446" s="175"/>
      <c r="F1446" s="178"/>
    </row>
    <row r="1447" ht="12.75" customHeight="1">
      <c r="A1447" s="175"/>
      <c r="B1447" s="175"/>
      <c r="C1447" s="175"/>
      <c r="D1447" s="175"/>
      <c r="F1447" s="178"/>
    </row>
    <row r="1448" ht="12.75" customHeight="1">
      <c r="A1448" s="175"/>
      <c r="B1448" s="175"/>
      <c r="C1448" s="175"/>
      <c r="D1448" s="175"/>
      <c r="F1448" s="178"/>
    </row>
    <row r="1449" ht="12.75" customHeight="1">
      <c r="A1449" s="175"/>
      <c r="B1449" s="175"/>
      <c r="C1449" s="175"/>
      <c r="D1449" s="175"/>
      <c r="F1449" s="178"/>
    </row>
    <row r="1450" ht="12.75" customHeight="1">
      <c r="A1450" s="175"/>
      <c r="B1450" s="175"/>
      <c r="C1450" s="175"/>
      <c r="D1450" s="175"/>
      <c r="F1450" s="178"/>
    </row>
    <row r="1451" ht="12.75" customHeight="1">
      <c r="A1451" s="175"/>
      <c r="B1451" s="175"/>
      <c r="C1451" s="175"/>
      <c r="D1451" s="175"/>
      <c r="F1451" s="178"/>
    </row>
    <row r="1452" ht="12.75" customHeight="1">
      <c r="A1452" s="175"/>
      <c r="B1452" s="175"/>
      <c r="C1452" s="175"/>
      <c r="D1452" s="175"/>
      <c r="F1452" s="178"/>
    </row>
    <row r="1453" ht="12.75" customHeight="1">
      <c r="A1453" s="175"/>
      <c r="B1453" s="175"/>
      <c r="C1453" s="175"/>
      <c r="D1453" s="175"/>
      <c r="F1453" s="178"/>
    </row>
    <row r="1454" ht="12.75" customHeight="1">
      <c r="A1454" s="175"/>
      <c r="B1454" s="175"/>
      <c r="C1454" s="175"/>
      <c r="D1454" s="175"/>
      <c r="F1454" s="178"/>
    </row>
    <row r="1455" ht="12.75" customHeight="1">
      <c r="A1455" s="175"/>
      <c r="B1455" s="175"/>
      <c r="C1455" s="175"/>
      <c r="D1455" s="175"/>
      <c r="F1455" s="178"/>
    </row>
    <row r="1456" ht="12.75" customHeight="1">
      <c r="A1456" s="175"/>
      <c r="B1456" s="175"/>
      <c r="C1456" s="175"/>
      <c r="D1456" s="175"/>
      <c r="F1456" s="178"/>
    </row>
    <row r="1457" ht="12.75" customHeight="1">
      <c r="A1457" s="175"/>
      <c r="B1457" s="175"/>
      <c r="C1457" s="175"/>
      <c r="D1457" s="175"/>
      <c r="F1457" s="178"/>
    </row>
    <row r="1458" ht="12.75" customHeight="1">
      <c r="A1458" s="175"/>
      <c r="B1458" s="175"/>
      <c r="C1458" s="175"/>
      <c r="D1458" s="175"/>
      <c r="F1458" s="178"/>
    </row>
    <row r="1459" ht="12.75" customHeight="1">
      <c r="A1459" s="175"/>
      <c r="B1459" s="175"/>
      <c r="C1459" s="175"/>
      <c r="D1459" s="175"/>
      <c r="F1459" s="178"/>
    </row>
    <row r="1460" ht="12.75" customHeight="1">
      <c r="A1460" s="175"/>
      <c r="B1460" s="175"/>
      <c r="C1460" s="175"/>
      <c r="D1460" s="175"/>
      <c r="F1460" s="178"/>
    </row>
    <row r="1461" ht="12.75" customHeight="1">
      <c r="A1461" s="175"/>
      <c r="B1461" s="175"/>
      <c r="C1461" s="175"/>
      <c r="D1461" s="175"/>
      <c r="F1461" s="178"/>
    </row>
    <row r="1462" ht="12.75" customHeight="1">
      <c r="A1462" s="175"/>
      <c r="B1462" s="175"/>
      <c r="C1462" s="175"/>
      <c r="D1462" s="175"/>
      <c r="F1462" s="178"/>
    </row>
    <row r="1463" ht="12.75" customHeight="1">
      <c r="A1463" s="175"/>
      <c r="B1463" s="175"/>
      <c r="C1463" s="175"/>
      <c r="D1463" s="175"/>
      <c r="F1463" s="178"/>
    </row>
    <row r="1464" ht="12.75" customHeight="1">
      <c r="A1464" s="175"/>
      <c r="B1464" s="175"/>
      <c r="C1464" s="175"/>
      <c r="D1464" s="175"/>
      <c r="F1464" s="178"/>
    </row>
    <row r="1465" ht="12.75" customHeight="1">
      <c r="A1465" s="175"/>
      <c r="B1465" s="175"/>
      <c r="C1465" s="175"/>
      <c r="D1465" s="175"/>
      <c r="F1465" s="178"/>
    </row>
    <row r="1466" ht="12.75" customHeight="1">
      <c r="A1466" s="175"/>
      <c r="B1466" s="175"/>
      <c r="C1466" s="175"/>
      <c r="D1466" s="175"/>
      <c r="F1466" s="178"/>
    </row>
    <row r="1467" ht="12.75" customHeight="1">
      <c r="A1467" s="175"/>
      <c r="B1467" s="175"/>
      <c r="C1467" s="175"/>
      <c r="D1467" s="175"/>
      <c r="F1467" s="178"/>
    </row>
    <row r="1468" ht="12.75" customHeight="1">
      <c r="A1468" s="175"/>
      <c r="B1468" s="175"/>
      <c r="C1468" s="175"/>
      <c r="D1468" s="175"/>
      <c r="F1468" s="178"/>
    </row>
    <row r="1469" ht="12.75" customHeight="1">
      <c r="A1469" s="175"/>
      <c r="B1469" s="175"/>
      <c r="C1469" s="175"/>
      <c r="D1469" s="175"/>
      <c r="F1469" s="178"/>
    </row>
    <row r="1470" ht="12.75" customHeight="1">
      <c r="A1470" s="175"/>
      <c r="B1470" s="175"/>
      <c r="C1470" s="175"/>
      <c r="D1470" s="175"/>
      <c r="F1470" s="178"/>
    </row>
    <row r="1471" ht="12.75" customHeight="1">
      <c r="A1471" s="175"/>
      <c r="B1471" s="175"/>
      <c r="C1471" s="175"/>
      <c r="D1471" s="175"/>
      <c r="F1471" s="178"/>
    </row>
    <row r="1472" ht="12.75" customHeight="1">
      <c r="A1472" s="175"/>
      <c r="B1472" s="175"/>
      <c r="C1472" s="175"/>
      <c r="D1472" s="175"/>
      <c r="F1472" s="178"/>
    </row>
    <row r="1473" ht="12.75" customHeight="1">
      <c r="A1473" s="175"/>
      <c r="B1473" s="175"/>
      <c r="C1473" s="175"/>
      <c r="D1473" s="175"/>
      <c r="F1473" s="178"/>
    </row>
    <row r="1474" ht="12.75" customHeight="1">
      <c r="A1474" s="175"/>
      <c r="B1474" s="175"/>
      <c r="C1474" s="175"/>
      <c r="D1474" s="175"/>
      <c r="F1474" s="178"/>
    </row>
    <row r="1475" ht="12.75" customHeight="1">
      <c r="A1475" s="175"/>
      <c r="B1475" s="175"/>
      <c r="C1475" s="175"/>
      <c r="D1475" s="175"/>
      <c r="F1475" s="178"/>
    </row>
    <row r="1476" ht="12.75" customHeight="1">
      <c r="A1476" s="175"/>
      <c r="B1476" s="175"/>
      <c r="C1476" s="175"/>
      <c r="D1476" s="175"/>
      <c r="F1476" s="178"/>
    </row>
    <row r="1477" ht="12.75" customHeight="1">
      <c r="A1477" s="175"/>
      <c r="B1477" s="175"/>
      <c r="C1477" s="175"/>
      <c r="D1477" s="175"/>
      <c r="F1477" s="178"/>
    </row>
    <row r="1478" ht="12.75" customHeight="1">
      <c r="A1478" s="175"/>
      <c r="B1478" s="175"/>
      <c r="C1478" s="175"/>
      <c r="D1478" s="175"/>
      <c r="F1478" s="178"/>
    </row>
    <row r="1479" ht="12.75" customHeight="1">
      <c r="A1479" s="175"/>
      <c r="B1479" s="175"/>
      <c r="C1479" s="175"/>
      <c r="D1479" s="175"/>
      <c r="F1479" s="178"/>
    </row>
    <row r="1480" ht="12.75" customHeight="1">
      <c r="A1480" s="175"/>
      <c r="B1480" s="175"/>
      <c r="C1480" s="175"/>
      <c r="D1480" s="175"/>
      <c r="F1480" s="178"/>
    </row>
    <row r="1481" ht="12.75" customHeight="1">
      <c r="A1481" s="175"/>
      <c r="B1481" s="175"/>
      <c r="C1481" s="175"/>
      <c r="D1481" s="175"/>
      <c r="F1481" s="178"/>
    </row>
    <row r="1482" ht="12.75" customHeight="1">
      <c r="A1482" s="175"/>
      <c r="B1482" s="175"/>
      <c r="C1482" s="175"/>
      <c r="D1482" s="175"/>
      <c r="F1482" s="178"/>
    </row>
    <row r="1483" ht="12.75" customHeight="1">
      <c r="A1483" s="175"/>
      <c r="B1483" s="175"/>
      <c r="C1483" s="175"/>
      <c r="D1483" s="175"/>
      <c r="F1483" s="178"/>
    </row>
    <row r="1484" ht="12.75" customHeight="1">
      <c r="A1484" s="175"/>
      <c r="B1484" s="175"/>
      <c r="C1484" s="175"/>
      <c r="D1484" s="175"/>
      <c r="F1484" s="178"/>
    </row>
    <row r="1485" ht="12.75" customHeight="1">
      <c r="A1485" s="175"/>
      <c r="B1485" s="175"/>
      <c r="C1485" s="175"/>
      <c r="D1485" s="175"/>
      <c r="F1485" s="178"/>
    </row>
    <row r="1486" ht="12.75" customHeight="1">
      <c r="A1486" s="175"/>
      <c r="B1486" s="175"/>
      <c r="C1486" s="175"/>
      <c r="D1486" s="175"/>
      <c r="F1486" s="178"/>
    </row>
    <row r="1487" ht="12.75" customHeight="1">
      <c r="A1487" s="175"/>
      <c r="B1487" s="175"/>
      <c r="C1487" s="175"/>
      <c r="D1487" s="175"/>
      <c r="F1487" s="178"/>
    </row>
    <row r="1488" ht="12.75" customHeight="1">
      <c r="A1488" s="175"/>
      <c r="B1488" s="175"/>
      <c r="C1488" s="175"/>
      <c r="D1488" s="175"/>
      <c r="F1488" s="178"/>
    </row>
    <row r="1489" ht="12.75" customHeight="1">
      <c r="A1489" s="175"/>
      <c r="B1489" s="175"/>
      <c r="C1489" s="175"/>
      <c r="D1489" s="175"/>
      <c r="F1489" s="178"/>
    </row>
    <row r="1490" ht="12.75" customHeight="1">
      <c r="A1490" s="175"/>
      <c r="B1490" s="175"/>
      <c r="C1490" s="175"/>
      <c r="D1490" s="175"/>
      <c r="F1490" s="178"/>
    </row>
    <row r="1491" ht="12.75" customHeight="1">
      <c r="A1491" s="175"/>
      <c r="B1491" s="175"/>
      <c r="C1491" s="175"/>
      <c r="D1491" s="175"/>
      <c r="F1491" s="178"/>
    </row>
    <row r="1492" ht="12.75" customHeight="1">
      <c r="A1492" s="175"/>
      <c r="B1492" s="175"/>
      <c r="C1492" s="175"/>
      <c r="D1492" s="175"/>
      <c r="F1492" s="178"/>
    </row>
    <row r="1493" ht="12.75" customHeight="1">
      <c r="A1493" s="175"/>
      <c r="B1493" s="175"/>
      <c r="C1493" s="175"/>
      <c r="D1493" s="175"/>
      <c r="F1493" s="178"/>
    </row>
    <row r="1494" ht="12.75" customHeight="1">
      <c r="A1494" s="175"/>
      <c r="B1494" s="175"/>
      <c r="C1494" s="175"/>
      <c r="D1494" s="175"/>
      <c r="F1494" s="178"/>
    </row>
    <row r="1495" ht="12.75" customHeight="1">
      <c r="A1495" s="175"/>
      <c r="B1495" s="175"/>
      <c r="C1495" s="175"/>
      <c r="D1495" s="175"/>
      <c r="F1495" s="178"/>
    </row>
    <row r="1496" ht="12.75" customHeight="1">
      <c r="A1496" s="175"/>
      <c r="B1496" s="175"/>
      <c r="C1496" s="175"/>
      <c r="D1496" s="175"/>
      <c r="F1496" s="178"/>
    </row>
    <row r="1497" ht="12.75" customHeight="1">
      <c r="A1497" s="175"/>
      <c r="B1497" s="175"/>
      <c r="C1497" s="175"/>
      <c r="D1497" s="175"/>
      <c r="F1497" s="178"/>
    </row>
    <row r="1498" ht="12.75" customHeight="1">
      <c r="A1498" s="175"/>
      <c r="B1498" s="175"/>
      <c r="C1498" s="175"/>
      <c r="D1498" s="175"/>
      <c r="F1498" s="178"/>
    </row>
    <row r="1499" ht="12.75" customHeight="1">
      <c r="A1499" s="175"/>
      <c r="B1499" s="175"/>
      <c r="C1499" s="175"/>
      <c r="D1499" s="175"/>
      <c r="F1499" s="178"/>
    </row>
    <row r="1500" ht="12.75" customHeight="1">
      <c r="A1500" s="175"/>
      <c r="B1500" s="175"/>
      <c r="C1500" s="175"/>
      <c r="D1500" s="175"/>
      <c r="F1500" s="178"/>
    </row>
    <row r="1501" ht="12.75" customHeight="1">
      <c r="A1501" s="175"/>
      <c r="B1501" s="175"/>
      <c r="C1501" s="175"/>
      <c r="D1501" s="175"/>
      <c r="F1501" s="178"/>
    </row>
    <row r="1502" ht="12.75" customHeight="1">
      <c r="A1502" s="175"/>
      <c r="B1502" s="175"/>
      <c r="C1502" s="175"/>
      <c r="D1502" s="175"/>
      <c r="F1502" s="178"/>
    </row>
    <row r="1503" ht="12.75" customHeight="1">
      <c r="A1503" s="175"/>
      <c r="B1503" s="175"/>
      <c r="C1503" s="175"/>
      <c r="D1503" s="175"/>
      <c r="F1503" s="178"/>
    </row>
    <row r="1504" ht="12.75" customHeight="1">
      <c r="A1504" s="175"/>
      <c r="B1504" s="175"/>
      <c r="C1504" s="175"/>
      <c r="D1504" s="175"/>
      <c r="F1504" s="178"/>
    </row>
    <row r="1505" ht="12.75" customHeight="1">
      <c r="A1505" s="175"/>
      <c r="B1505" s="175"/>
      <c r="C1505" s="175"/>
      <c r="D1505" s="175"/>
      <c r="F1505" s="178"/>
    </row>
    <row r="1506" ht="12.75" customHeight="1">
      <c r="A1506" s="175"/>
      <c r="B1506" s="175"/>
      <c r="C1506" s="175"/>
      <c r="D1506" s="175"/>
      <c r="F1506" s="178"/>
    </row>
    <row r="1507" ht="12.75" customHeight="1">
      <c r="A1507" s="175"/>
      <c r="B1507" s="175"/>
      <c r="C1507" s="175"/>
      <c r="D1507" s="175"/>
      <c r="F1507" s="178"/>
    </row>
    <row r="1508" ht="12.75" customHeight="1">
      <c r="A1508" s="175"/>
      <c r="B1508" s="175"/>
      <c r="C1508" s="175"/>
      <c r="D1508" s="175"/>
      <c r="F1508" s="178"/>
    </row>
    <row r="1509" ht="12.75" customHeight="1">
      <c r="A1509" s="175"/>
      <c r="B1509" s="175"/>
      <c r="C1509" s="175"/>
      <c r="D1509" s="175"/>
      <c r="F1509" s="178"/>
    </row>
    <row r="1510" ht="12.75" customHeight="1">
      <c r="A1510" s="175"/>
      <c r="B1510" s="175"/>
      <c r="C1510" s="175"/>
      <c r="D1510" s="175"/>
      <c r="F1510" s="178"/>
    </row>
    <row r="1511" ht="12.75" customHeight="1">
      <c r="A1511" s="175"/>
      <c r="B1511" s="175"/>
      <c r="C1511" s="175"/>
      <c r="D1511" s="175"/>
      <c r="F1511" s="178"/>
    </row>
    <row r="1512" ht="12.75" customHeight="1">
      <c r="A1512" s="175"/>
      <c r="B1512" s="175"/>
      <c r="C1512" s="175"/>
      <c r="D1512" s="175"/>
      <c r="F1512" s="178"/>
    </row>
    <row r="1513" ht="12.75" customHeight="1">
      <c r="A1513" s="175"/>
      <c r="B1513" s="175"/>
      <c r="C1513" s="175"/>
      <c r="D1513" s="175"/>
      <c r="F1513" s="178"/>
    </row>
    <row r="1514" ht="12.75" customHeight="1">
      <c r="A1514" s="175"/>
      <c r="B1514" s="175"/>
      <c r="C1514" s="175"/>
      <c r="D1514" s="175"/>
      <c r="F1514" s="178"/>
    </row>
    <row r="1515" ht="12.75" customHeight="1">
      <c r="A1515" s="175"/>
      <c r="B1515" s="175"/>
      <c r="C1515" s="175"/>
      <c r="D1515" s="175"/>
      <c r="F1515" s="178"/>
    </row>
    <row r="1516" ht="12.75" customHeight="1">
      <c r="A1516" s="175"/>
      <c r="B1516" s="175"/>
      <c r="C1516" s="175"/>
      <c r="D1516" s="175"/>
      <c r="F1516" s="178"/>
    </row>
    <row r="1517" ht="12.75" customHeight="1">
      <c r="A1517" s="175"/>
      <c r="B1517" s="175"/>
      <c r="C1517" s="175"/>
      <c r="D1517" s="175"/>
      <c r="F1517" s="178"/>
    </row>
    <row r="1518" ht="12.75" customHeight="1">
      <c r="A1518" s="175"/>
      <c r="B1518" s="175"/>
      <c r="C1518" s="175"/>
      <c r="D1518" s="175"/>
      <c r="F1518" s="178"/>
    </row>
    <row r="1519" ht="12.75" customHeight="1">
      <c r="A1519" s="175"/>
      <c r="B1519" s="175"/>
      <c r="C1519" s="175"/>
      <c r="D1519" s="175"/>
      <c r="F1519" s="178"/>
    </row>
    <row r="1520" ht="12.75" customHeight="1">
      <c r="A1520" s="175"/>
      <c r="B1520" s="175"/>
      <c r="C1520" s="175"/>
      <c r="D1520" s="175"/>
      <c r="F1520" s="178"/>
    </row>
    <row r="1521" ht="12.75" customHeight="1">
      <c r="A1521" s="175"/>
      <c r="B1521" s="175"/>
      <c r="C1521" s="175"/>
      <c r="D1521" s="175"/>
      <c r="F1521" s="178"/>
    </row>
    <row r="1522" ht="12.75" customHeight="1">
      <c r="A1522" s="175"/>
      <c r="B1522" s="175"/>
      <c r="C1522" s="175"/>
      <c r="D1522" s="175"/>
      <c r="F1522" s="178"/>
    </row>
    <row r="1523" ht="12.75" customHeight="1">
      <c r="A1523" s="175"/>
      <c r="B1523" s="175"/>
      <c r="C1523" s="175"/>
      <c r="D1523" s="175"/>
      <c r="F1523" s="178"/>
    </row>
    <row r="1524" ht="12.75" customHeight="1">
      <c r="A1524" s="175"/>
      <c r="B1524" s="175"/>
      <c r="C1524" s="175"/>
      <c r="D1524" s="175"/>
      <c r="F1524" s="178"/>
    </row>
    <row r="1525" ht="12.75" customHeight="1">
      <c r="A1525" s="175"/>
      <c r="B1525" s="175"/>
      <c r="C1525" s="175"/>
      <c r="D1525" s="175"/>
      <c r="F1525" s="178"/>
    </row>
    <row r="1526" ht="12.75" customHeight="1">
      <c r="A1526" s="175"/>
      <c r="B1526" s="175"/>
      <c r="C1526" s="175"/>
      <c r="D1526" s="175"/>
      <c r="F1526" s="178"/>
    </row>
    <row r="1527" ht="12.75" customHeight="1">
      <c r="A1527" s="175"/>
      <c r="B1527" s="175"/>
      <c r="C1527" s="175"/>
      <c r="D1527" s="175"/>
      <c r="F1527" s="178"/>
    </row>
    <row r="1528" ht="12.75" customHeight="1">
      <c r="A1528" s="175"/>
      <c r="B1528" s="175"/>
      <c r="C1528" s="175"/>
      <c r="D1528" s="175"/>
      <c r="F1528" s="178"/>
    </row>
    <row r="1529" ht="12.75" customHeight="1">
      <c r="A1529" s="175"/>
      <c r="B1529" s="175"/>
      <c r="C1529" s="175"/>
      <c r="D1529" s="175"/>
      <c r="F1529" s="178"/>
    </row>
    <row r="1530" ht="12.75" customHeight="1">
      <c r="A1530" s="175"/>
      <c r="B1530" s="175"/>
      <c r="C1530" s="175"/>
      <c r="D1530" s="175"/>
      <c r="F1530" s="178"/>
    </row>
    <row r="1531" ht="12.75" customHeight="1">
      <c r="A1531" s="175"/>
      <c r="B1531" s="175"/>
      <c r="C1531" s="175"/>
      <c r="D1531" s="175"/>
      <c r="F1531" s="178"/>
    </row>
    <row r="1532" ht="12.75" customHeight="1">
      <c r="A1532" s="175"/>
      <c r="B1532" s="175"/>
      <c r="C1532" s="175"/>
      <c r="D1532" s="175"/>
      <c r="F1532" s="178"/>
    </row>
    <row r="1533" ht="12.75" customHeight="1">
      <c r="A1533" s="175"/>
      <c r="B1533" s="175"/>
      <c r="C1533" s="175"/>
      <c r="D1533" s="175"/>
      <c r="F1533" s="178"/>
    </row>
    <row r="1534" ht="12.75" customHeight="1">
      <c r="A1534" s="175"/>
      <c r="B1534" s="175"/>
      <c r="C1534" s="175"/>
      <c r="D1534" s="175"/>
      <c r="F1534" s="178"/>
    </row>
    <row r="1535" ht="12.75" customHeight="1">
      <c r="A1535" s="175"/>
      <c r="B1535" s="175"/>
      <c r="C1535" s="175"/>
      <c r="D1535" s="175"/>
      <c r="F1535" s="178"/>
    </row>
    <row r="1536" ht="12.75" customHeight="1">
      <c r="A1536" s="175"/>
      <c r="B1536" s="175"/>
      <c r="C1536" s="175"/>
      <c r="D1536" s="175"/>
      <c r="F1536" s="178"/>
    </row>
    <row r="1537" ht="12.75" customHeight="1">
      <c r="A1537" s="175"/>
      <c r="B1537" s="175"/>
      <c r="C1537" s="175"/>
      <c r="D1537" s="175"/>
      <c r="F1537" s="178"/>
    </row>
    <row r="1538" ht="12.75" customHeight="1">
      <c r="A1538" s="175"/>
      <c r="B1538" s="175"/>
      <c r="C1538" s="175"/>
      <c r="D1538" s="175"/>
      <c r="F1538" s="178"/>
    </row>
    <row r="1539" ht="12.75" customHeight="1">
      <c r="A1539" s="175"/>
      <c r="B1539" s="175"/>
      <c r="C1539" s="175"/>
      <c r="D1539" s="175"/>
      <c r="F1539" s="178"/>
    </row>
    <row r="1540" ht="12.75" customHeight="1">
      <c r="A1540" s="175"/>
      <c r="B1540" s="175"/>
      <c r="C1540" s="175"/>
      <c r="D1540" s="175"/>
      <c r="F1540" s="178"/>
    </row>
    <row r="1541" ht="12.75" customHeight="1">
      <c r="A1541" s="175"/>
      <c r="B1541" s="175"/>
      <c r="C1541" s="175"/>
      <c r="D1541" s="175"/>
      <c r="F1541" s="178"/>
    </row>
    <row r="1542" ht="12.75" customHeight="1">
      <c r="A1542" s="175"/>
      <c r="B1542" s="175"/>
      <c r="C1542" s="175"/>
      <c r="D1542" s="175"/>
      <c r="F1542" s="178"/>
    </row>
    <row r="1543" ht="12.75" customHeight="1">
      <c r="A1543" s="175"/>
      <c r="B1543" s="175"/>
      <c r="C1543" s="175"/>
      <c r="D1543" s="175"/>
      <c r="F1543" s="178"/>
    </row>
    <row r="1544" ht="12.75" customHeight="1">
      <c r="A1544" s="175"/>
      <c r="B1544" s="175"/>
      <c r="C1544" s="175"/>
      <c r="D1544" s="175"/>
      <c r="F1544" s="178"/>
    </row>
    <row r="1545" ht="12.75" customHeight="1">
      <c r="A1545" s="175"/>
      <c r="B1545" s="175"/>
      <c r="C1545" s="175"/>
      <c r="D1545" s="175"/>
      <c r="F1545" s="178"/>
    </row>
    <row r="1546" ht="12.75" customHeight="1">
      <c r="A1546" s="175"/>
      <c r="B1546" s="175"/>
      <c r="C1546" s="175"/>
      <c r="D1546" s="175"/>
      <c r="F1546" s="178"/>
    </row>
    <row r="1547" ht="12.75" customHeight="1">
      <c r="A1547" s="175"/>
      <c r="B1547" s="175"/>
      <c r="C1547" s="175"/>
      <c r="D1547" s="175"/>
      <c r="F1547" s="178"/>
    </row>
    <row r="1548" ht="12.75" customHeight="1">
      <c r="A1548" s="175"/>
      <c r="B1548" s="175"/>
      <c r="C1548" s="175"/>
      <c r="D1548" s="175"/>
      <c r="F1548" s="178"/>
    </row>
    <row r="1549" ht="12.75" customHeight="1">
      <c r="A1549" s="175"/>
      <c r="B1549" s="175"/>
      <c r="C1549" s="175"/>
      <c r="D1549" s="175"/>
      <c r="F1549" s="178"/>
    </row>
    <row r="1550" ht="12.75" customHeight="1">
      <c r="A1550" s="175"/>
      <c r="B1550" s="175"/>
      <c r="C1550" s="175"/>
      <c r="D1550" s="175"/>
      <c r="F1550" s="178"/>
    </row>
    <row r="1551" ht="12.75" customHeight="1">
      <c r="A1551" s="175"/>
      <c r="B1551" s="175"/>
      <c r="C1551" s="175"/>
      <c r="D1551" s="175"/>
      <c r="F1551" s="178"/>
    </row>
    <row r="1552" ht="12.75" customHeight="1">
      <c r="A1552" s="175"/>
      <c r="B1552" s="175"/>
      <c r="C1552" s="175"/>
      <c r="D1552" s="175"/>
      <c r="F1552" s="178"/>
    </row>
    <row r="1553" ht="12.75" customHeight="1">
      <c r="A1553" s="175"/>
      <c r="B1553" s="175"/>
      <c r="C1553" s="175"/>
      <c r="D1553" s="175"/>
      <c r="F1553" s="178"/>
    </row>
    <row r="1554" ht="12.75" customHeight="1">
      <c r="A1554" s="175"/>
      <c r="B1554" s="175"/>
      <c r="C1554" s="175"/>
      <c r="D1554" s="175"/>
      <c r="F1554" s="178"/>
    </row>
    <row r="1555" ht="12.75" customHeight="1">
      <c r="A1555" s="175"/>
      <c r="B1555" s="175"/>
      <c r="C1555" s="175"/>
      <c r="D1555" s="175"/>
      <c r="F1555" s="178"/>
    </row>
    <row r="1556" ht="12.75" customHeight="1">
      <c r="A1556" s="175"/>
      <c r="B1556" s="175"/>
      <c r="C1556" s="175"/>
      <c r="D1556" s="175"/>
      <c r="F1556" s="178"/>
    </row>
    <row r="1557" ht="12.75" customHeight="1">
      <c r="A1557" s="175"/>
      <c r="B1557" s="175"/>
      <c r="C1557" s="175"/>
      <c r="D1557" s="175"/>
      <c r="F1557" s="178"/>
    </row>
    <row r="1558" ht="12.75" customHeight="1">
      <c r="A1558" s="175"/>
      <c r="B1558" s="175"/>
      <c r="C1558" s="175"/>
      <c r="D1558" s="175"/>
      <c r="F1558" s="178"/>
    </row>
    <row r="1559" ht="12.75" customHeight="1">
      <c r="A1559" s="175"/>
      <c r="B1559" s="175"/>
      <c r="C1559" s="175"/>
      <c r="D1559" s="175"/>
      <c r="F1559" s="178"/>
    </row>
    <row r="1560" ht="12.75" customHeight="1">
      <c r="A1560" s="175"/>
      <c r="B1560" s="175"/>
      <c r="C1560" s="175"/>
      <c r="D1560" s="175"/>
      <c r="F1560" s="178"/>
    </row>
    <row r="1561" ht="12.75" customHeight="1">
      <c r="A1561" s="175"/>
      <c r="B1561" s="175"/>
      <c r="C1561" s="175"/>
      <c r="D1561" s="175"/>
      <c r="F1561" s="178"/>
    </row>
    <row r="1562" ht="12.75" customHeight="1">
      <c r="A1562" s="175"/>
      <c r="B1562" s="175"/>
      <c r="C1562" s="175"/>
      <c r="D1562" s="175"/>
      <c r="F1562" s="178"/>
    </row>
    <row r="1563" ht="12.75" customHeight="1">
      <c r="A1563" s="175"/>
      <c r="B1563" s="175"/>
      <c r="C1563" s="175"/>
      <c r="D1563" s="175"/>
      <c r="F1563" s="178"/>
    </row>
    <row r="1564" ht="12.75" customHeight="1">
      <c r="A1564" s="175"/>
      <c r="B1564" s="175"/>
      <c r="C1564" s="175"/>
      <c r="D1564" s="175"/>
      <c r="F1564" s="178"/>
    </row>
    <row r="1565" ht="12.75" customHeight="1">
      <c r="A1565" s="175"/>
      <c r="B1565" s="175"/>
      <c r="C1565" s="175"/>
      <c r="D1565" s="175"/>
      <c r="F1565" s="178"/>
    </row>
    <row r="1566" ht="12.75" customHeight="1">
      <c r="A1566" s="175"/>
      <c r="B1566" s="175"/>
      <c r="C1566" s="175"/>
      <c r="D1566" s="175"/>
      <c r="F1566" s="178"/>
    </row>
    <row r="1567" ht="12.75" customHeight="1">
      <c r="A1567" s="175"/>
      <c r="B1567" s="175"/>
      <c r="C1567" s="175"/>
      <c r="D1567" s="175"/>
      <c r="F1567" s="178"/>
    </row>
    <row r="1568" ht="12.75" customHeight="1">
      <c r="A1568" s="175"/>
      <c r="B1568" s="175"/>
      <c r="C1568" s="175"/>
      <c r="D1568" s="175"/>
      <c r="F1568" s="178"/>
    </row>
    <row r="1569" ht="12.75" customHeight="1">
      <c r="A1569" s="175"/>
      <c r="B1569" s="175"/>
      <c r="C1569" s="175"/>
      <c r="D1569" s="175"/>
      <c r="F1569" s="178"/>
    </row>
    <row r="1570" ht="12.75" customHeight="1">
      <c r="A1570" s="175"/>
      <c r="B1570" s="175"/>
      <c r="C1570" s="175"/>
      <c r="D1570" s="175"/>
      <c r="F1570" s="178"/>
    </row>
    <row r="1571" ht="12.75" customHeight="1">
      <c r="A1571" s="175"/>
      <c r="B1571" s="175"/>
      <c r="C1571" s="175"/>
      <c r="D1571" s="175"/>
      <c r="F1571" s="178"/>
    </row>
    <row r="1572" ht="12.75" customHeight="1">
      <c r="A1572" s="175"/>
      <c r="B1572" s="175"/>
      <c r="C1572" s="175"/>
      <c r="D1572" s="175"/>
      <c r="F1572" s="178"/>
    </row>
    <row r="1573" ht="12.75" customHeight="1">
      <c r="A1573" s="175"/>
      <c r="B1573" s="175"/>
      <c r="C1573" s="175"/>
      <c r="D1573" s="175"/>
      <c r="F1573" s="178"/>
    </row>
    <row r="1574" ht="12.75" customHeight="1">
      <c r="A1574" s="175"/>
      <c r="B1574" s="175"/>
      <c r="C1574" s="175"/>
      <c r="D1574" s="175"/>
      <c r="F1574" s="178"/>
    </row>
    <row r="1575" ht="12.75" customHeight="1">
      <c r="A1575" s="175"/>
      <c r="B1575" s="175"/>
      <c r="C1575" s="175"/>
      <c r="D1575" s="175"/>
      <c r="F1575" s="178"/>
    </row>
    <row r="1576" ht="12.75" customHeight="1">
      <c r="A1576" s="175"/>
      <c r="B1576" s="175"/>
      <c r="C1576" s="175"/>
      <c r="D1576" s="175"/>
      <c r="F1576" s="178"/>
    </row>
    <row r="1577" ht="12.75" customHeight="1">
      <c r="A1577" s="175"/>
      <c r="B1577" s="175"/>
      <c r="C1577" s="175"/>
      <c r="D1577" s="175"/>
      <c r="F1577" s="178"/>
    </row>
    <row r="1578" ht="12.75" customHeight="1">
      <c r="A1578" s="175"/>
      <c r="B1578" s="175"/>
      <c r="C1578" s="175"/>
      <c r="D1578" s="175"/>
      <c r="F1578" s="178"/>
    </row>
    <row r="1579" ht="12.75" customHeight="1">
      <c r="A1579" s="175"/>
      <c r="B1579" s="175"/>
      <c r="C1579" s="175"/>
      <c r="D1579" s="175"/>
      <c r="F1579" s="178"/>
    </row>
    <row r="1580" ht="12.75" customHeight="1">
      <c r="A1580" s="175"/>
      <c r="B1580" s="175"/>
      <c r="C1580" s="175"/>
      <c r="D1580" s="175"/>
      <c r="F1580" s="178"/>
    </row>
    <row r="1581" ht="12.75" customHeight="1">
      <c r="A1581" s="175"/>
      <c r="B1581" s="175"/>
      <c r="C1581" s="175"/>
      <c r="D1581" s="175"/>
      <c r="F1581" s="178"/>
    </row>
    <row r="1582" ht="12.75" customHeight="1">
      <c r="A1582" s="175"/>
      <c r="B1582" s="175"/>
      <c r="C1582" s="175"/>
      <c r="D1582" s="175"/>
      <c r="F1582" s="178"/>
    </row>
    <row r="1583" ht="12.75" customHeight="1">
      <c r="A1583" s="175"/>
      <c r="B1583" s="175"/>
      <c r="C1583" s="175"/>
      <c r="D1583" s="175"/>
      <c r="F1583" s="178"/>
    </row>
    <row r="1584" ht="12.75" customHeight="1">
      <c r="A1584" s="175"/>
      <c r="B1584" s="175"/>
      <c r="C1584" s="175"/>
      <c r="D1584" s="175"/>
      <c r="F1584" s="178"/>
    </row>
    <row r="1585" ht="12.75" customHeight="1">
      <c r="A1585" s="175"/>
      <c r="B1585" s="175"/>
      <c r="C1585" s="175"/>
      <c r="D1585" s="175"/>
      <c r="F1585" s="178"/>
    </row>
    <row r="1586" ht="12.75" customHeight="1">
      <c r="A1586" s="175"/>
      <c r="B1586" s="175"/>
      <c r="C1586" s="175"/>
      <c r="D1586" s="175"/>
      <c r="F1586" s="178"/>
    </row>
    <row r="1587" ht="12.75" customHeight="1">
      <c r="A1587" s="175"/>
      <c r="B1587" s="175"/>
      <c r="C1587" s="175"/>
      <c r="D1587" s="175"/>
      <c r="F1587" s="178"/>
    </row>
    <row r="1588" ht="12.75" customHeight="1">
      <c r="A1588" s="175"/>
      <c r="B1588" s="175"/>
      <c r="C1588" s="175"/>
      <c r="D1588" s="175"/>
      <c r="F1588" s="178"/>
    </row>
    <row r="1589" ht="12.75" customHeight="1">
      <c r="A1589" s="175"/>
      <c r="B1589" s="175"/>
      <c r="C1589" s="175"/>
      <c r="D1589" s="175"/>
      <c r="F1589" s="178"/>
    </row>
    <row r="1590" ht="12.75" customHeight="1">
      <c r="A1590" s="175"/>
      <c r="B1590" s="175"/>
      <c r="C1590" s="175"/>
      <c r="D1590" s="175"/>
      <c r="F1590" s="178"/>
    </row>
    <row r="1591" ht="12.75" customHeight="1">
      <c r="A1591" s="175"/>
      <c r="B1591" s="175"/>
      <c r="C1591" s="175"/>
      <c r="D1591" s="175"/>
      <c r="F1591" s="178"/>
    </row>
    <row r="1592" ht="12.75" customHeight="1">
      <c r="A1592" s="175"/>
      <c r="B1592" s="175"/>
      <c r="C1592" s="175"/>
      <c r="D1592" s="175"/>
      <c r="F1592" s="178"/>
    </row>
    <row r="1593" ht="12.75" customHeight="1">
      <c r="A1593" s="175"/>
      <c r="B1593" s="175"/>
      <c r="C1593" s="175"/>
      <c r="D1593" s="175"/>
      <c r="F1593" s="178"/>
    </row>
    <row r="1594" ht="12.75" customHeight="1">
      <c r="A1594" s="175"/>
      <c r="B1594" s="175"/>
      <c r="C1594" s="175"/>
      <c r="D1594" s="175"/>
      <c r="F1594" s="178"/>
    </row>
    <row r="1595" ht="12.75" customHeight="1">
      <c r="A1595" s="175"/>
      <c r="B1595" s="175"/>
      <c r="C1595" s="175"/>
      <c r="D1595" s="175"/>
      <c r="F1595" s="178"/>
    </row>
    <row r="1596" ht="12.75" customHeight="1">
      <c r="A1596" s="175"/>
      <c r="B1596" s="175"/>
      <c r="C1596" s="175"/>
      <c r="D1596" s="175"/>
      <c r="F1596" s="178"/>
    </row>
    <row r="1597" ht="12.75" customHeight="1">
      <c r="A1597" s="175"/>
      <c r="B1597" s="175"/>
      <c r="C1597" s="175"/>
      <c r="D1597" s="175"/>
      <c r="F1597" s="178"/>
    </row>
    <row r="1598" ht="12.75" customHeight="1">
      <c r="A1598" s="175"/>
      <c r="B1598" s="175"/>
      <c r="C1598" s="175"/>
      <c r="D1598" s="175"/>
      <c r="F1598" s="178"/>
    </row>
    <row r="1599" ht="12.75" customHeight="1">
      <c r="A1599" s="175"/>
      <c r="B1599" s="175"/>
      <c r="C1599" s="175"/>
      <c r="D1599" s="175"/>
      <c r="F1599" s="178"/>
    </row>
    <row r="1600" ht="12.75" customHeight="1">
      <c r="A1600" s="175"/>
      <c r="B1600" s="175"/>
      <c r="C1600" s="175"/>
      <c r="D1600" s="175"/>
      <c r="F1600" s="178"/>
    </row>
    <row r="1601" ht="12.75" customHeight="1">
      <c r="A1601" s="175"/>
      <c r="B1601" s="175"/>
      <c r="C1601" s="175"/>
      <c r="D1601" s="175"/>
      <c r="F1601" s="178"/>
    </row>
    <row r="1602" ht="12.75" customHeight="1">
      <c r="A1602" s="175"/>
      <c r="B1602" s="175"/>
      <c r="C1602" s="175"/>
      <c r="D1602" s="175"/>
      <c r="F1602" s="178"/>
    </row>
    <row r="1603" ht="12.75" customHeight="1">
      <c r="A1603" s="175"/>
      <c r="B1603" s="175"/>
      <c r="C1603" s="175"/>
      <c r="D1603" s="175"/>
      <c r="F1603" s="178"/>
    </row>
    <row r="1604" ht="12.75" customHeight="1">
      <c r="A1604" s="175"/>
      <c r="B1604" s="175"/>
      <c r="C1604" s="175"/>
      <c r="D1604" s="175"/>
      <c r="F1604" s="178"/>
    </row>
    <row r="1605" ht="12.75" customHeight="1">
      <c r="A1605" s="175"/>
      <c r="B1605" s="175"/>
      <c r="C1605" s="175"/>
      <c r="D1605" s="175"/>
      <c r="F1605" s="178"/>
    </row>
    <row r="1606" ht="12.75" customHeight="1">
      <c r="A1606" s="175"/>
      <c r="B1606" s="175"/>
      <c r="C1606" s="175"/>
      <c r="D1606" s="175"/>
      <c r="F1606" s="178"/>
    </row>
    <row r="1607" ht="12.75" customHeight="1">
      <c r="A1607" s="175"/>
      <c r="B1607" s="175"/>
      <c r="C1607" s="175"/>
      <c r="D1607" s="175"/>
      <c r="F1607" s="178"/>
    </row>
    <row r="1608" ht="12.75" customHeight="1">
      <c r="A1608" s="175"/>
      <c r="B1608" s="175"/>
      <c r="C1608" s="175"/>
      <c r="D1608" s="175"/>
      <c r="F1608" s="178"/>
    </row>
    <row r="1609" ht="12.75" customHeight="1">
      <c r="A1609" s="175"/>
      <c r="B1609" s="175"/>
      <c r="C1609" s="175"/>
      <c r="D1609" s="175"/>
      <c r="F1609" s="178"/>
    </row>
    <row r="1610" ht="12.75" customHeight="1">
      <c r="A1610" s="175"/>
      <c r="B1610" s="175"/>
      <c r="C1610" s="175"/>
      <c r="D1610" s="175"/>
      <c r="F1610" s="178"/>
    </row>
    <row r="1611" ht="12.75" customHeight="1">
      <c r="A1611" s="175"/>
      <c r="B1611" s="175"/>
      <c r="C1611" s="175"/>
      <c r="D1611" s="175"/>
      <c r="F1611" s="178"/>
    </row>
    <row r="1612" ht="12.75" customHeight="1">
      <c r="A1612" s="175"/>
      <c r="B1612" s="175"/>
      <c r="C1612" s="175"/>
      <c r="D1612" s="175"/>
      <c r="F1612" s="178"/>
    </row>
    <row r="1613" ht="12.75" customHeight="1">
      <c r="A1613" s="175"/>
      <c r="B1613" s="175"/>
      <c r="C1613" s="175"/>
      <c r="D1613" s="175"/>
      <c r="F1613" s="178"/>
    </row>
    <row r="1614" ht="12.75" customHeight="1">
      <c r="A1614" s="175"/>
      <c r="B1614" s="175"/>
      <c r="C1614" s="175"/>
      <c r="D1614" s="175"/>
      <c r="F1614" s="178"/>
    </row>
    <row r="1615" ht="12.75" customHeight="1">
      <c r="A1615" s="175"/>
      <c r="B1615" s="175"/>
      <c r="C1615" s="175"/>
      <c r="D1615" s="175"/>
      <c r="F1615" s="178"/>
    </row>
    <row r="1616" ht="12.75" customHeight="1">
      <c r="A1616" s="175"/>
      <c r="B1616" s="175"/>
      <c r="C1616" s="175"/>
      <c r="D1616" s="175"/>
      <c r="F1616" s="178"/>
    </row>
    <row r="1617" ht="12.75" customHeight="1">
      <c r="A1617" s="175"/>
      <c r="B1617" s="175"/>
      <c r="C1617" s="175"/>
      <c r="D1617" s="175"/>
      <c r="F1617" s="178"/>
    </row>
    <row r="1618" ht="12.75" customHeight="1">
      <c r="A1618" s="175"/>
      <c r="B1618" s="175"/>
      <c r="C1618" s="175"/>
      <c r="D1618" s="175"/>
      <c r="F1618" s="178"/>
    </row>
    <row r="1619" ht="12.75" customHeight="1">
      <c r="A1619" s="175"/>
      <c r="B1619" s="175"/>
      <c r="C1619" s="175"/>
      <c r="D1619" s="175"/>
      <c r="F1619" s="178"/>
    </row>
    <row r="1620" ht="12.75" customHeight="1">
      <c r="A1620" s="175"/>
      <c r="B1620" s="175"/>
      <c r="C1620" s="175"/>
      <c r="D1620" s="175"/>
      <c r="F1620" s="178"/>
    </row>
    <row r="1621" ht="12.75" customHeight="1">
      <c r="A1621" s="175"/>
      <c r="B1621" s="175"/>
      <c r="C1621" s="175"/>
      <c r="D1621" s="175"/>
      <c r="F1621" s="178"/>
    </row>
    <row r="1622" ht="12.75" customHeight="1">
      <c r="A1622" s="175"/>
      <c r="B1622" s="175"/>
      <c r="C1622" s="175"/>
      <c r="D1622" s="175"/>
      <c r="F1622" s="178"/>
    </row>
    <row r="1623" ht="12.75" customHeight="1">
      <c r="A1623" s="175"/>
      <c r="B1623" s="175"/>
      <c r="C1623" s="175"/>
      <c r="D1623" s="175"/>
      <c r="F1623" s="178"/>
    </row>
    <row r="1624" ht="12.75" customHeight="1">
      <c r="A1624" s="175"/>
      <c r="B1624" s="175"/>
      <c r="C1624" s="175"/>
      <c r="D1624" s="175"/>
      <c r="F1624" s="178"/>
    </row>
    <row r="1625" ht="12.75" customHeight="1">
      <c r="A1625" s="175"/>
      <c r="B1625" s="175"/>
      <c r="C1625" s="175"/>
      <c r="D1625" s="175"/>
      <c r="F1625" s="178"/>
    </row>
    <row r="1626" ht="12.75" customHeight="1">
      <c r="A1626" s="175"/>
      <c r="B1626" s="175"/>
      <c r="C1626" s="175"/>
      <c r="D1626" s="175"/>
      <c r="F1626" s="178"/>
    </row>
    <row r="1627" ht="12.75" customHeight="1">
      <c r="A1627" s="175"/>
      <c r="B1627" s="175"/>
      <c r="C1627" s="175"/>
      <c r="D1627" s="175"/>
      <c r="F1627" s="178"/>
    </row>
    <row r="1628" ht="12.75" customHeight="1">
      <c r="A1628" s="175"/>
      <c r="B1628" s="175"/>
      <c r="C1628" s="175"/>
      <c r="D1628" s="175"/>
      <c r="F1628" s="178"/>
    </row>
    <row r="1629" ht="12.75" customHeight="1">
      <c r="A1629" s="175"/>
      <c r="B1629" s="175"/>
      <c r="C1629" s="175"/>
      <c r="D1629" s="175"/>
      <c r="F1629" s="178"/>
    </row>
    <row r="1630" ht="12.75" customHeight="1">
      <c r="A1630" s="175"/>
      <c r="B1630" s="175"/>
      <c r="C1630" s="175"/>
      <c r="D1630" s="175"/>
      <c r="F1630" s="178"/>
    </row>
    <row r="1631" ht="12.75" customHeight="1">
      <c r="A1631" s="175"/>
      <c r="B1631" s="175"/>
      <c r="C1631" s="175"/>
      <c r="D1631" s="175"/>
      <c r="F1631" s="178"/>
    </row>
    <row r="1632" ht="12.75" customHeight="1">
      <c r="A1632" s="175"/>
      <c r="B1632" s="175"/>
      <c r="C1632" s="175"/>
      <c r="D1632" s="175"/>
      <c r="F1632" s="178"/>
    </row>
    <row r="1633" ht="12.75" customHeight="1">
      <c r="A1633" s="175"/>
      <c r="B1633" s="175"/>
      <c r="C1633" s="175"/>
      <c r="D1633" s="175"/>
      <c r="F1633" s="178"/>
    </row>
    <row r="1634" ht="12.75" customHeight="1">
      <c r="A1634" s="175"/>
      <c r="B1634" s="175"/>
      <c r="C1634" s="175"/>
      <c r="D1634" s="175"/>
      <c r="F1634" s="178"/>
    </row>
    <row r="1635" ht="12.75" customHeight="1">
      <c r="A1635" s="175"/>
      <c r="B1635" s="175"/>
      <c r="C1635" s="175"/>
      <c r="D1635" s="175"/>
      <c r="F1635" s="178"/>
    </row>
    <row r="1636" ht="12.75" customHeight="1">
      <c r="A1636" s="175"/>
      <c r="B1636" s="175"/>
      <c r="C1636" s="175"/>
      <c r="D1636" s="175"/>
      <c r="F1636" s="178"/>
    </row>
    <row r="1637" ht="12.75" customHeight="1">
      <c r="A1637" s="175"/>
      <c r="B1637" s="175"/>
      <c r="C1637" s="175"/>
      <c r="D1637" s="175"/>
      <c r="F1637" s="178"/>
    </row>
    <row r="1638" ht="12.75" customHeight="1">
      <c r="A1638" s="175"/>
      <c r="B1638" s="175"/>
      <c r="C1638" s="175"/>
      <c r="D1638" s="175"/>
      <c r="F1638" s="178"/>
    </row>
    <row r="1639" ht="12.75" customHeight="1">
      <c r="A1639" s="175"/>
      <c r="B1639" s="175"/>
      <c r="C1639" s="175"/>
      <c r="D1639" s="175"/>
      <c r="F1639" s="178"/>
    </row>
    <row r="1640" ht="12.75" customHeight="1">
      <c r="A1640" s="175"/>
      <c r="B1640" s="175"/>
      <c r="C1640" s="175"/>
      <c r="D1640" s="175"/>
      <c r="F1640" s="178"/>
    </row>
    <row r="1641" ht="12.75" customHeight="1">
      <c r="A1641" s="175"/>
      <c r="B1641" s="175"/>
      <c r="C1641" s="175"/>
      <c r="D1641" s="175"/>
      <c r="F1641" s="178"/>
    </row>
    <row r="1642" ht="12.75" customHeight="1">
      <c r="A1642" s="175"/>
      <c r="B1642" s="175"/>
      <c r="C1642" s="175"/>
      <c r="D1642" s="175"/>
      <c r="F1642" s="178"/>
    </row>
    <row r="1643" ht="12.75" customHeight="1">
      <c r="A1643" s="175"/>
      <c r="B1643" s="175"/>
      <c r="C1643" s="175"/>
      <c r="D1643" s="175"/>
      <c r="F1643" s="178"/>
    </row>
    <row r="1644" ht="12.75" customHeight="1">
      <c r="A1644" s="175"/>
      <c r="B1644" s="175"/>
      <c r="C1644" s="175"/>
      <c r="D1644" s="175"/>
      <c r="F1644" s="178"/>
    </row>
    <row r="1645" ht="12.75" customHeight="1">
      <c r="A1645" s="175"/>
      <c r="B1645" s="175"/>
      <c r="C1645" s="175"/>
      <c r="D1645" s="175"/>
      <c r="F1645" s="178"/>
    </row>
    <row r="1646" ht="12.75" customHeight="1">
      <c r="A1646" s="175"/>
      <c r="B1646" s="175"/>
      <c r="C1646" s="175"/>
      <c r="D1646" s="175"/>
      <c r="F1646" s="178"/>
    </row>
    <row r="1647" ht="12.75" customHeight="1">
      <c r="A1647" s="175"/>
      <c r="B1647" s="175"/>
      <c r="C1647" s="175"/>
      <c r="D1647" s="175"/>
      <c r="F1647" s="178"/>
    </row>
    <row r="1648" ht="12.75" customHeight="1">
      <c r="A1648" s="175"/>
      <c r="B1648" s="175"/>
      <c r="C1648" s="175"/>
      <c r="D1648" s="175"/>
      <c r="F1648" s="178"/>
    </row>
    <row r="1649" ht="12.75" customHeight="1">
      <c r="A1649" s="175"/>
      <c r="B1649" s="175"/>
      <c r="C1649" s="175"/>
      <c r="D1649" s="175"/>
      <c r="F1649" s="178"/>
    </row>
    <row r="1650" ht="12.75" customHeight="1">
      <c r="A1650" s="175"/>
      <c r="B1650" s="175"/>
      <c r="C1650" s="175"/>
      <c r="D1650" s="175"/>
      <c r="F1650" s="178"/>
    </row>
    <row r="1651" ht="12.75" customHeight="1">
      <c r="A1651" s="175"/>
      <c r="B1651" s="175"/>
      <c r="C1651" s="175"/>
      <c r="D1651" s="175"/>
      <c r="F1651" s="178"/>
    </row>
    <row r="1652" ht="12.75" customHeight="1">
      <c r="A1652" s="175"/>
      <c r="B1652" s="175"/>
      <c r="C1652" s="175"/>
      <c r="D1652" s="175"/>
      <c r="F1652" s="178"/>
    </row>
    <row r="1653" ht="12.75" customHeight="1">
      <c r="A1653" s="175"/>
      <c r="B1653" s="175"/>
      <c r="C1653" s="175"/>
      <c r="D1653" s="175"/>
      <c r="F1653" s="178"/>
    </row>
    <row r="1654" ht="12.75" customHeight="1">
      <c r="A1654" s="175"/>
      <c r="B1654" s="175"/>
      <c r="C1654" s="175"/>
      <c r="D1654" s="175"/>
      <c r="F1654" s="178"/>
    </row>
    <row r="1655" ht="12.75" customHeight="1">
      <c r="A1655" s="175"/>
      <c r="B1655" s="175"/>
      <c r="C1655" s="175"/>
      <c r="D1655" s="175"/>
      <c r="F1655" s="178"/>
    </row>
    <row r="1656" ht="12.75" customHeight="1">
      <c r="A1656" s="175"/>
      <c r="B1656" s="175"/>
      <c r="C1656" s="175"/>
      <c r="D1656" s="175"/>
      <c r="F1656" s="178"/>
    </row>
    <row r="1657" ht="12.75" customHeight="1">
      <c r="A1657" s="175"/>
      <c r="B1657" s="175"/>
      <c r="C1657" s="175"/>
      <c r="D1657" s="175"/>
      <c r="F1657" s="178"/>
    </row>
    <row r="1658" ht="12.75" customHeight="1">
      <c r="A1658" s="175"/>
      <c r="B1658" s="175"/>
      <c r="C1658" s="175"/>
      <c r="D1658" s="175"/>
      <c r="F1658" s="178"/>
    </row>
    <row r="1659" ht="12.75" customHeight="1">
      <c r="A1659" s="175"/>
      <c r="B1659" s="175"/>
      <c r="C1659" s="175"/>
      <c r="D1659" s="175"/>
      <c r="F1659" s="178"/>
    </row>
    <row r="1660" ht="12.75" customHeight="1">
      <c r="A1660" s="175"/>
      <c r="B1660" s="175"/>
      <c r="C1660" s="175"/>
      <c r="D1660" s="175"/>
      <c r="F1660" s="178"/>
    </row>
    <row r="1661" ht="12.75" customHeight="1">
      <c r="A1661" s="175"/>
      <c r="B1661" s="175"/>
      <c r="C1661" s="175"/>
      <c r="D1661" s="175"/>
      <c r="F1661" s="178"/>
    </row>
    <row r="1662" ht="12.75" customHeight="1">
      <c r="A1662" s="175"/>
      <c r="B1662" s="175"/>
      <c r="C1662" s="175"/>
      <c r="D1662" s="175"/>
      <c r="F1662" s="178"/>
    </row>
    <row r="1663" ht="12.75" customHeight="1">
      <c r="A1663" s="175"/>
      <c r="B1663" s="175"/>
      <c r="C1663" s="175"/>
      <c r="D1663" s="175"/>
      <c r="F1663" s="178"/>
    </row>
    <row r="1664" ht="12.75" customHeight="1">
      <c r="A1664" s="175"/>
      <c r="B1664" s="175"/>
      <c r="C1664" s="175"/>
      <c r="D1664" s="175"/>
      <c r="F1664" s="178"/>
    </row>
    <row r="1665" ht="12.75" customHeight="1">
      <c r="A1665" s="175"/>
      <c r="B1665" s="175"/>
      <c r="C1665" s="175"/>
      <c r="D1665" s="175"/>
      <c r="F1665" s="178"/>
    </row>
    <row r="1666" ht="12.75" customHeight="1">
      <c r="A1666" s="175"/>
      <c r="B1666" s="175"/>
      <c r="C1666" s="175"/>
      <c r="D1666" s="175"/>
      <c r="F1666" s="178"/>
    </row>
    <row r="1667" ht="12.75" customHeight="1">
      <c r="A1667" s="175"/>
      <c r="B1667" s="175"/>
      <c r="C1667" s="175"/>
      <c r="D1667" s="175"/>
      <c r="F1667" s="178"/>
    </row>
    <row r="1668" ht="12.75" customHeight="1">
      <c r="A1668" s="175"/>
      <c r="B1668" s="175"/>
      <c r="C1668" s="175"/>
      <c r="D1668" s="175"/>
      <c r="F1668" s="178"/>
    </row>
    <row r="1669" ht="12.75" customHeight="1">
      <c r="A1669" s="175"/>
      <c r="B1669" s="175"/>
      <c r="C1669" s="175"/>
      <c r="D1669" s="175"/>
      <c r="F1669" s="178"/>
    </row>
    <row r="1670" ht="12.75" customHeight="1">
      <c r="A1670" s="175"/>
      <c r="B1670" s="175"/>
      <c r="C1670" s="175"/>
      <c r="D1670" s="175"/>
      <c r="F1670" s="178"/>
    </row>
    <row r="1671" ht="12.75" customHeight="1">
      <c r="A1671" s="175"/>
      <c r="B1671" s="175"/>
      <c r="C1671" s="175"/>
      <c r="D1671" s="175"/>
      <c r="F1671" s="178"/>
    </row>
    <row r="1672" ht="12.75" customHeight="1">
      <c r="A1672" s="175"/>
      <c r="B1672" s="175"/>
      <c r="C1672" s="175"/>
      <c r="D1672" s="175"/>
      <c r="F1672" s="178"/>
    </row>
    <row r="1673" ht="12.75" customHeight="1">
      <c r="A1673" s="175"/>
      <c r="B1673" s="175"/>
      <c r="C1673" s="175"/>
      <c r="D1673" s="175"/>
      <c r="F1673" s="178"/>
    </row>
    <row r="1674" ht="12.75" customHeight="1">
      <c r="A1674" s="175"/>
      <c r="B1674" s="175"/>
      <c r="C1674" s="175"/>
      <c r="D1674" s="175"/>
      <c r="F1674" s="178"/>
    </row>
    <row r="1675" ht="12.75" customHeight="1">
      <c r="A1675" s="175"/>
      <c r="B1675" s="175"/>
      <c r="C1675" s="175"/>
      <c r="D1675" s="175"/>
      <c r="F1675" s="178"/>
    </row>
    <row r="1676" ht="12.75" customHeight="1">
      <c r="A1676" s="175"/>
      <c r="B1676" s="175"/>
      <c r="C1676" s="175"/>
      <c r="D1676" s="175"/>
      <c r="F1676" s="178"/>
    </row>
    <row r="1677" ht="12.75" customHeight="1">
      <c r="A1677" s="175"/>
      <c r="B1677" s="175"/>
      <c r="C1677" s="175"/>
      <c r="D1677" s="175"/>
      <c r="F1677" s="178"/>
    </row>
    <row r="1678" ht="12.75" customHeight="1">
      <c r="A1678" s="175"/>
      <c r="B1678" s="175"/>
      <c r="C1678" s="175"/>
      <c r="D1678" s="175"/>
      <c r="F1678" s="178"/>
    </row>
    <row r="1679" ht="12.75" customHeight="1">
      <c r="A1679" s="175"/>
      <c r="B1679" s="175"/>
      <c r="C1679" s="175"/>
      <c r="D1679" s="175"/>
      <c r="F1679" s="178"/>
    </row>
    <row r="1680" ht="12.75" customHeight="1">
      <c r="A1680" s="175"/>
      <c r="B1680" s="175"/>
      <c r="C1680" s="175"/>
      <c r="D1680" s="175"/>
      <c r="F1680" s="178"/>
    </row>
    <row r="1681" ht="12.75" customHeight="1">
      <c r="A1681" s="175"/>
      <c r="B1681" s="175"/>
      <c r="C1681" s="175"/>
      <c r="D1681" s="175"/>
      <c r="F1681" s="178"/>
    </row>
    <row r="1682" ht="12.75" customHeight="1">
      <c r="A1682" s="175"/>
      <c r="B1682" s="175"/>
      <c r="C1682" s="175"/>
      <c r="D1682" s="175"/>
      <c r="F1682" s="178"/>
    </row>
    <row r="1683" ht="12.75" customHeight="1">
      <c r="A1683" s="175"/>
      <c r="B1683" s="175"/>
      <c r="C1683" s="175"/>
      <c r="D1683" s="175"/>
      <c r="F1683" s="178"/>
    </row>
    <row r="1684" ht="12.75" customHeight="1">
      <c r="A1684" s="175"/>
      <c r="B1684" s="175"/>
      <c r="C1684" s="175"/>
      <c r="D1684" s="175"/>
      <c r="F1684" s="178"/>
    </row>
    <row r="1685" ht="12.75" customHeight="1">
      <c r="A1685" s="175"/>
      <c r="B1685" s="175"/>
      <c r="C1685" s="175"/>
      <c r="D1685" s="175"/>
      <c r="F1685" s="178"/>
    </row>
    <row r="1686" ht="12.75" customHeight="1">
      <c r="A1686" s="175"/>
      <c r="B1686" s="175"/>
      <c r="C1686" s="175"/>
      <c r="D1686" s="175"/>
      <c r="F1686" s="178"/>
    </row>
    <row r="1687" ht="12.75" customHeight="1">
      <c r="A1687" s="175"/>
      <c r="B1687" s="175"/>
      <c r="C1687" s="175"/>
      <c r="D1687" s="175"/>
      <c r="F1687" s="178"/>
    </row>
    <row r="1688" ht="12.75" customHeight="1">
      <c r="A1688" s="175"/>
      <c r="B1688" s="175"/>
      <c r="C1688" s="175"/>
      <c r="D1688" s="175"/>
      <c r="F1688" s="178"/>
    </row>
    <row r="1689" ht="12.75" customHeight="1">
      <c r="A1689" s="175"/>
      <c r="B1689" s="175"/>
      <c r="C1689" s="175"/>
      <c r="D1689" s="175"/>
      <c r="F1689" s="178"/>
    </row>
    <row r="1690" ht="12.75" customHeight="1">
      <c r="A1690" s="175"/>
      <c r="B1690" s="175"/>
      <c r="C1690" s="175"/>
      <c r="D1690" s="175"/>
      <c r="F1690" s="178"/>
    </row>
    <row r="1691" ht="12.75" customHeight="1">
      <c r="A1691" s="175"/>
      <c r="B1691" s="175"/>
      <c r="C1691" s="175"/>
      <c r="D1691" s="175"/>
      <c r="F1691" s="178"/>
    </row>
    <row r="1692" ht="12.75" customHeight="1">
      <c r="A1692" s="175"/>
      <c r="B1692" s="175"/>
      <c r="C1692" s="175"/>
      <c r="D1692" s="175"/>
      <c r="F1692" s="178"/>
    </row>
    <row r="1693" ht="12.75" customHeight="1">
      <c r="A1693" s="175"/>
      <c r="B1693" s="175"/>
      <c r="C1693" s="175"/>
      <c r="D1693" s="175"/>
      <c r="F1693" s="178"/>
    </row>
    <row r="1694" ht="12.75" customHeight="1">
      <c r="A1694" s="175"/>
      <c r="B1694" s="175"/>
      <c r="C1694" s="175"/>
      <c r="D1694" s="175"/>
      <c r="F1694" s="178"/>
    </row>
    <row r="1695" ht="12.75" customHeight="1">
      <c r="A1695" s="175"/>
      <c r="B1695" s="175"/>
      <c r="C1695" s="175"/>
      <c r="D1695" s="175"/>
      <c r="F1695" s="178"/>
    </row>
    <row r="1696" ht="12.75" customHeight="1">
      <c r="A1696" s="175"/>
      <c r="B1696" s="175"/>
      <c r="C1696" s="175"/>
      <c r="D1696" s="175"/>
      <c r="F1696" s="178"/>
    </row>
    <row r="1697" ht="12.75" customHeight="1">
      <c r="A1697" s="175"/>
      <c r="B1697" s="175"/>
      <c r="C1697" s="175"/>
      <c r="D1697" s="175"/>
      <c r="F1697" s="178"/>
    </row>
    <row r="1698" ht="12.75" customHeight="1">
      <c r="A1698" s="175"/>
      <c r="B1698" s="175"/>
      <c r="C1698" s="175"/>
      <c r="D1698" s="175"/>
      <c r="F1698" s="178"/>
    </row>
    <row r="1699" ht="12.75" customHeight="1">
      <c r="A1699" s="175"/>
      <c r="B1699" s="175"/>
      <c r="C1699" s="175"/>
      <c r="D1699" s="175"/>
      <c r="F1699" s="178"/>
    </row>
    <row r="1700" ht="12.75" customHeight="1">
      <c r="A1700" s="175"/>
      <c r="B1700" s="175"/>
      <c r="C1700" s="175"/>
      <c r="D1700" s="175"/>
      <c r="F1700" s="178"/>
    </row>
    <row r="1701" ht="12.75" customHeight="1">
      <c r="A1701" s="175"/>
      <c r="B1701" s="175"/>
      <c r="C1701" s="175"/>
      <c r="D1701" s="175"/>
      <c r="F1701" s="178"/>
    </row>
    <row r="1702" ht="12.75" customHeight="1">
      <c r="A1702" s="175"/>
      <c r="B1702" s="175"/>
      <c r="C1702" s="175"/>
      <c r="D1702" s="175"/>
      <c r="F1702" s="178"/>
    </row>
    <row r="1703" ht="12.75" customHeight="1">
      <c r="A1703" s="175"/>
      <c r="B1703" s="175"/>
      <c r="C1703" s="175"/>
      <c r="D1703" s="175"/>
      <c r="F1703" s="178"/>
    </row>
    <row r="1704" ht="12.75" customHeight="1">
      <c r="A1704" s="175"/>
      <c r="B1704" s="175"/>
      <c r="C1704" s="175"/>
      <c r="D1704" s="175"/>
      <c r="F1704" s="178"/>
    </row>
    <row r="1705" ht="12.75" customHeight="1">
      <c r="A1705" s="175"/>
      <c r="B1705" s="175"/>
      <c r="C1705" s="175"/>
      <c r="D1705" s="175"/>
      <c r="F1705" s="178"/>
    </row>
    <row r="1706" ht="12.75" customHeight="1">
      <c r="A1706" s="175"/>
      <c r="B1706" s="175"/>
      <c r="C1706" s="175"/>
      <c r="D1706" s="175"/>
      <c r="F1706" s="178"/>
    </row>
    <row r="1707" ht="12.75" customHeight="1">
      <c r="A1707" s="175"/>
      <c r="B1707" s="175"/>
      <c r="C1707" s="175"/>
      <c r="D1707" s="175"/>
      <c r="F1707" s="178"/>
    </row>
    <row r="1708" ht="12.75" customHeight="1">
      <c r="A1708" s="175"/>
      <c r="B1708" s="175"/>
      <c r="C1708" s="175"/>
      <c r="D1708" s="175"/>
      <c r="F1708" s="178"/>
    </row>
    <row r="1709" ht="12.75" customHeight="1">
      <c r="A1709" s="175"/>
      <c r="B1709" s="175"/>
      <c r="C1709" s="175"/>
      <c r="D1709" s="175"/>
      <c r="F1709" s="178"/>
    </row>
    <row r="1710" ht="12.75" customHeight="1">
      <c r="A1710" s="175"/>
      <c r="B1710" s="175"/>
      <c r="C1710" s="175"/>
      <c r="D1710" s="175"/>
      <c r="F1710" s="178"/>
    </row>
    <row r="1711" ht="12.75" customHeight="1">
      <c r="A1711" s="175"/>
      <c r="B1711" s="175"/>
      <c r="C1711" s="175"/>
      <c r="D1711" s="175"/>
      <c r="F1711" s="178"/>
    </row>
    <row r="1712" ht="12.75" customHeight="1">
      <c r="A1712" s="175"/>
      <c r="B1712" s="175"/>
      <c r="C1712" s="175"/>
      <c r="D1712" s="175"/>
      <c r="F1712" s="178"/>
    </row>
    <row r="1713" ht="12.75" customHeight="1">
      <c r="A1713" s="175"/>
      <c r="B1713" s="175"/>
      <c r="C1713" s="175"/>
      <c r="D1713" s="175"/>
      <c r="F1713" s="178"/>
    </row>
    <row r="1714" ht="12.75" customHeight="1">
      <c r="A1714" s="175"/>
      <c r="B1714" s="175"/>
      <c r="C1714" s="175"/>
      <c r="D1714" s="175"/>
      <c r="F1714" s="178"/>
    </row>
    <row r="1715" ht="12.75" customHeight="1">
      <c r="A1715" s="175"/>
      <c r="B1715" s="175"/>
      <c r="C1715" s="175"/>
      <c r="D1715" s="175"/>
      <c r="F1715" s="178"/>
    </row>
    <row r="1716" ht="12.75" customHeight="1">
      <c r="A1716" s="175"/>
      <c r="B1716" s="175"/>
      <c r="C1716" s="175"/>
      <c r="D1716" s="175"/>
      <c r="F1716" s="178"/>
    </row>
    <row r="1717" ht="12.75" customHeight="1">
      <c r="A1717" s="175"/>
      <c r="B1717" s="175"/>
      <c r="C1717" s="175"/>
      <c r="D1717" s="175"/>
      <c r="F1717" s="178"/>
    </row>
    <row r="1718" ht="12.75" customHeight="1">
      <c r="A1718" s="175"/>
      <c r="B1718" s="175"/>
      <c r="C1718" s="175"/>
      <c r="D1718" s="175"/>
      <c r="F1718" s="178"/>
    </row>
    <row r="1719" ht="12.75" customHeight="1">
      <c r="A1719" s="175"/>
      <c r="B1719" s="175"/>
      <c r="C1719" s="175"/>
      <c r="D1719" s="175"/>
      <c r="F1719" s="178"/>
    </row>
    <row r="1720" ht="12.75" customHeight="1">
      <c r="A1720" s="175"/>
      <c r="B1720" s="175"/>
      <c r="C1720" s="175"/>
      <c r="D1720" s="175"/>
      <c r="F1720" s="178"/>
    </row>
    <row r="1721" ht="12.75" customHeight="1">
      <c r="A1721" s="175"/>
      <c r="B1721" s="175"/>
      <c r="C1721" s="175"/>
      <c r="D1721" s="175"/>
      <c r="F1721" s="178"/>
    </row>
    <row r="1722" ht="12.75" customHeight="1">
      <c r="A1722" s="175"/>
      <c r="B1722" s="175"/>
      <c r="C1722" s="175"/>
      <c r="D1722" s="175"/>
      <c r="F1722" s="178"/>
    </row>
    <row r="1723" ht="12.75" customHeight="1">
      <c r="A1723" s="175"/>
      <c r="B1723" s="175"/>
      <c r="C1723" s="175"/>
      <c r="D1723" s="175"/>
      <c r="F1723" s="178"/>
    </row>
    <row r="1724" ht="12.75" customHeight="1">
      <c r="A1724" s="175"/>
      <c r="B1724" s="175"/>
      <c r="C1724" s="175"/>
      <c r="D1724" s="175"/>
      <c r="F1724" s="178"/>
    </row>
    <row r="1725" ht="12.75" customHeight="1">
      <c r="A1725" s="175"/>
      <c r="B1725" s="175"/>
      <c r="C1725" s="175"/>
      <c r="D1725" s="175"/>
      <c r="F1725" s="178"/>
    </row>
    <row r="1726" ht="12.75" customHeight="1">
      <c r="A1726" s="175"/>
      <c r="B1726" s="175"/>
      <c r="C1726" s="175"/>
      <c r="D1726" s="175"/>
      <c r="F1726" s="178"/>
    </row>
    <row r="1727" ht="12.75" customHeight="1">
      <c r="A1727" s="175"/>
      <c r="B1727" s="175"/>
      <c r="C1727" s="175"/>
      <c r="D1727" s="175"/>
      <c r="F1727" s="178"/>
    </row>
    <row r="1728" ht="12.75" customHeight="1">
      <c r="A1728" s="175"/>
      <c r="B1728" s="175"/>
      <c r="C1728" s="175"/>
      <c r="D1728" s="175"/>
      <c r="F1728" s="178"/>
    </row>
    <row r="1729" ht="12.75" customHeight="1">
      <c r="A1729" s="175"/>
      <c r="B1729" s="175"/>
      <c r="C1729" s="175"/>
      <c r="D1729" s="175"/>
      <c r="F1729" s="178"/>
    </row>
    <row r="1730" ht="12.75" customHeight="1">
      <c r="A1730" s="175"/>
      <c r="B1730" s="175"/>
      <c r="C1730" s="175"/>
      <c r="D1730" s="175"/>
      <c r="F1730" s="178"/>
    </row>
    <row r="1731" ht="12.75" customHeight="1">
      <c r="A1731" s="175"/>
      <c r="B1731" s="175"/>
      <c r="C1731" s="175"/>
      <c r="D1731" s="175"/>
      <c r="F1731" s="178"/>
    </row>
    <row r="1732" ht="12.75" customHeight="1">
      <c r="A1732" s="175"/>
      <c r="B1732" s="175"/>
      <c r="C1732" s="175"/>
      <c r="D1732" s="175"/>
      <c r="F1732" s="178"/>
    </row>
    <row r="1733" ht="12.75" customHeight="1">
      <c r="A1733" s="175"/>
      <c r="B1733" s="175"/>
      <c r="C1733" s="175"/>
      <c r="D1733" s="175"/>
      <c r="F1733" s="178"/>
    </row>
    <row r="1734" ht="12.75" customHeight="1">
      <c r="A1734" s="175"/>
      <c r="B1734" s="175"/>
      <c r="C1734" s="175"/>
      <c r="D1734" s="175"/>
      <c r="F1734" s="178"/>
    </row>
    <row r="1735" ht="12.75" customHeight="1">
      <c r="A1735" s="175"/>
      <c r="B1735" s="175"/>
      <c r="C1735" s="175"/>
      <c r="D1735" s="175"/>
      <c r="F1735" s="178"/>
    </row>
    <row r="1736" ht="12.75" customHeight="1">
      <c r="A1736" s="175"/>
      <c r="B1736" s="175"/>
      <c r="C1736" s="175"/>
      <c r="D1736" s="175"/>
      <c r="F1736" s="178"/>
    </row>
    <row r="1737" ht="12.75" customHeight="1">
      <c r="A1737" s="175"/>
      <c r="B1737" s="175"/>
      <c r="C1737" s="175"/>
      <c r="D1737" s="175"/>
      <c r="F1737" s="178"/>
    </row>
    <row r="1738" ht="12.75" customHeight="1">
      <c r="A1738" s="175"/>
      <c r="B1738" s="175"/>
      <c r="C1738" s="175"/>
      <c r="D1738" s="175"/>
      <c r="F1738" s="178"/>
    </row>
    <row r="1739" ht="12.75" customHeight="1">
      <c r="A1739" s="175"/>
      <c r="B1739" s="175"/>
      <c r="C1739" s="175"/>
      <c r="D1739" s="175"/>
      <c r="F1739" s="178"/>
    </row>
    <row r="1740" ht="12.75" customHeight="1">
      <c r="A1740" s="175"/>
      <c r="B1740" s="175"/>
      <c r="C1740" s="175"/>
      <c r="D1740" s="175"/>
      <c r="F1740" s="178"/>
    </row>
    <row r="1741" ht="12.75" customHeight="1">
      <c r="A1741" s="175"/>
      <c r="B1741" s="175"/>
      <c r="C1741" s="175"/>
      <c r="D1741" s="175"/>
      <c r="F1741" s="178"/>
    </row>
    <row r="1742" ht="12.75" customHeight="1">
      <c r="A1742" s="175"/>
      <c r="B1742" s="175"/>
      <c r="C1742" s="175"/>
      <c r="D1742" s="175"/>
      <c r="F1742" s="178"/>
    </row>
    <row r="1743" ht="12.75" customHeight="1">
      <c r="A1743" s="175"/>
      <c r="B1743" s="175"/>
      <c r="C1743" s="175"/>
      <c r="D1743" s="175"/>
      <c r="F1743" s="178"/>
    </row>
    <row r="1744" ht="12.75" customHeight="1">
      <c r="A1744" s="175"/>
      <c r="B1744" s="175"/>
      <c r="C1744" s="175"/>
      <c r="D1744" s="175"/>
      <c r="F1744" s="178"/>
    </row>
    <row r="1745" ht="12.75" customHeight="1">
      <c r="A1745" s="175"/>
      <c r="B1745" s="175"/>
      <c r="C1745" s="175"/>
      <c r="D1745" s="175"/>
      <c r="F1745" s="178"/>
    </row>
    <row r="1746" ht="12.75" customHeight="1">
      <c r="A1746" s="175"/>
      <c r="B1746" s="175"/>
      <c r="C1746" s="175"/>
      <c r="D1746" s="175"/>
      <c r="F1746" s="178"/>
    </row>
    <row r="1747" ht="12.75" customHeight="1">
      <c r="A1747" s="175"/>
      <c r="B1747" s="175"/>
      <c r="C1747" s="175"/>
      <c r="D1747" s="175"/>
      <c r="F1747" s="178"/>
    </row>
    <row r="1748" ht="12.75" customHeight="1">
      <c r="A1748" s="175"/>
      <c r="B1748" s="175"/>
      <c r="C1748" s="175"/>
      <c r="D1748" s="175"/>
      <c r="F1748" s="178"/>
    </row>
    <row r="1749" ht="12.75" customHeight="1">
      <c r="A1749" s="175"/>
      <c r="B1749" s="175"/>
      <c r="C1749" s="175"/>
      <c r="D1749" s="175"/>
      <c r="F1749" s="178"/>
    </row>
    <row r="1750" ht="12.75" customHeight="1">
      <c r="A1750" s="175"/>
      <c r="B1750" s="175"/>
      <c r="C1750" s="175"/>
      <c r="D1750" s="175"/>
      <c r="F1750" s="178"/>
    </row>
    <row r="1751" ht="12.75" customHeight="1">
      <c r="A1751" s="175"/>
      <c r="B1751" s="175"/>
      <c r="C1751" s="175"/>
      <c r="D1751" s="175"/>
      <c r="F1751" s="178"/>
    </row>
    <row r="1752" ht="12.75" customHeight="1">
      <c r="A1752" s="175"/>
      <c r="B1752" s="175"/>
      <c r="C1752" s="175"/>
      <c r="D1752" s="175"/>
      <c r="F1752" s="178"/>
    </row>
    <row r="1753" ht="12.75" customHeight="1">
      <c r="A1753" s="175"/>
      <c r="B1753" s="175"/>
      <c r="C1753" s="175"/>
      <c r="D1753" s="175"/>
      <c r="F1753" s="178"/>
    </row>
    <row r="1754" ht="12.75" customHeight="1">
      <c r="A1754" s="175"/>
      <c r="B1754" s="175"/>
      <c r="C1754" s="175"/>
      <c r="D1754" s="175"/>
      <c r="F1754" s="178"/>
    </row>
    <row r="1755" ht="12.75" customHeight="1">
      <c r="A1755" s="175"/>
      <c r="B1755" s="175"/>
      <c r="C1755" s="175"/>
      <c r="D1755" s="175"/>
      <c r="F1755" s="178"/>
    </row>
    <row r="1756" ht="12.75" customHeight="1">
      <c r="A1756" s="175"/>
      <c r="B1756" s="175"/>
      <c r="C1756" s="175"/>
      <c r="D1756" s="175"/>
      <c r="F1756" s="178"/>
    </row>
    <row r="1757" ht="12.75" customHeight="1">
      <c r="A1757" s="175"/>
      <c r="B1757" s="175"/>
      <c r="C1757" s="175"/>
      <c r="D1757" s="175"/>
      <c r="F1757" s="178"/>
    </row>
    <row r="1758" ht="12.75" customHeight="1">
      <c r="A1758" s="175"/>
      <c r="B1758" s="175"/>
      <c r="C1758" s="175"/>
      <c r="D1758" s="175"/>
      <c r="F1758" s="178"/>
    </row>
    <row r="1759" ht="12.75" customHeight="1">
      <c r="A1759" s="175"/>
      <c r="B1759" s="175"/>
      <c r="C1759" s="175"/>
      <c r="D1759" s="175"/>
      <c r="F1759" s="178"/>
    </row>
    <row r="1760" ht="12.75" customHeight="1">
      <c r="A1760" s="175"/>
      <c r="B1760" s="175"/>
      <c r="C1760" s="175"/>
      <c r="D1760" s="175"/>
      <c r="F1760" s="178"/>
    </row>
    <row r="1761" ht="12.75" customHeight="1">
      <c r="A1761" s="175"/>
      <c r="B1761" s="175"/>
      <c r="C1761" s="175"/>
      <c r="D1761" s="175"/>
      <c r="F1761" s="178"/>
    </row>
    <row r="1762" ht="12.75" customHeight="1">
      <c r="A1762" s="175"/>
      <c r="B1762" s="175"/>
      <c r="C1762" s="175"/>
      <c r="D1762" s="175"/>
      <c r="F1762" s="178"/>
    </row>
    <row r="1763" ht="12.75" customHeight="1">
      <c r="A1763" s="175"/>
      <c r="B1763" s="175"/>
      <c r="C1763" s="175"/>
      <c r="D1763" s="175"/>
      <c r="F1763" s="178"/>
    </row>
    <row r="1764" ht="12.75" customHeight="1">
      <c r="A1764" s="175"/>
      <c r="B1764" s="175"/>
      <c r="C1764" s="175"/>
      <c r="D1764" s="175"/>
      <c r="F1764" s="178"/>
    </row>
    <row r="1765" ht="12.75" customHeight="1">
      <c r="A1765" s="175"/>
      <c r="B1765" s="175"/>
      <c r="C1765" s="175"/>
      <c r="D1765" s="175"/>
      <c r="F1765" s="178"/>
    </row>
    <row r="1766" ht="12.75" customHeight="1">
      <c r="A1766" s="175"/>
      <c r="B1766" s="175"/>
      <c r="C1766" s="175"/>
      <c r="D1766" s="175"/>
      <c r="F1766" s="178"/>
    </row>
    <row r="1767" ht="12.75" customHeight="1">
      <c r="A1767" s="175"/>
      <c r="B1767" s="175"/>
      <c r="C1767" s="175"/>
      <c r="D1767" s="175"/>
      <c r="F1767" s="178"/>
    </row>
    <row r="1768" ht="12.75" customHeight="1">
      <c r="A1768" s="175"/>
      <c r="B1768" s="175"/>
      <c r="C1768" s="175"/>
      <c r="D1768" s="175"/>
      <c r="F1768" s="178"/>
    </row>
    <row r="1769" ht="12.75" customHeight="1">
      <c r="A1769" s="175"/>
      <c r="B1769" s="175"/>
      <c r="C1769" s="175"/>
      <c r="D1769" s="175"/>
      <c r="F1769" s="178"/>
    </row>
    <row r="1770" ht="12.75" customHeight="1">
      <c r="A1770" s="175"/>
      <c r="B1770" s="175"/>
      <c r="C1770" s="175"/>
      <c r="D1770" s="175"/>
      <c r="F1770" s="178"/>
    </row>
    <row r="1771" ht="12.75" customHeight="1">
      <c r="A1771" s="175"/>
      <c r="B1771" s="175"/>
      <c r="C1771" s="175"/>
      <c r="D1771" s="175"/>
      <c r="F1771" s="178"/>
    </row>
    <row r="1772" ht="12.75" customHeight="1">
      <c r="A1772" s="175"/>
      <c r="B1772" s="175"/>
      <c r="C1772" s="175"/>
      <c r="D1772" s="175"/>
      <c r="F1772" s="178"/>
    </row>
    <row r="1773" ht="12.75" customHeight="1">
      <c r="A1773" s="175"/>
      <c r="B1773" s="175"/>
      <c r="C1773" s="175"/>
      <c r="D1773" s="175"/>
      <c r="F1773" s="178"/>
    </row>
    <row r="1774" ht="12.75" customHeight="1">
      <c r="A1774" s="175"/>
      <c r="B1774" s="175"/>
      <c r="C1774" s="175"/>
      <c r="D1774" s="175"/>
      <c r="F1774" s="178"/>
    </row>
    <row r="1775" ht="12.75" customHeight="1">
      <c r="A1775" s="175"/>
      <c r="B1775" s="175"/>
      <c r="C1775" s="175"/>
      <c r="D1775" s="175"/>
      <c r="F1775" s="178"/>
    </row>
    <row r="1776" ht="12.75" customHeight="1">
      <c r="A1776" s="175"/>
      <c r="B1776" s="175"/>
      <c r="C1776" s="175"/>
      <c r="D1776" s="175"/>
      <c r="F1776" s="178"/>
    </row>
    <row r="1777" ht="12.75" customHeight="1">
      <c r="A1777" s="175"/>
      <c r="B1777" s="175"/>
      <c r="C1777" s="175"/>
      <c r="D1777" s="175"/>
      <c r="F1777" s="178"/>
    </row>
    <row r="1778" ht="12.75" customHeight="1">
      <c r="A1778" s="175"/>
      <c r="B1778" s="175"/>
      <c r="C1778" s="175"/>
      <c r="D1778" s="175"/>
      <c r="F1778" s="178"/>
    </row>
    <row r="1779" ht="12.75" customHeight="1">
      <c r="A1779" s="175"/>
      <c r="B1779" s="175"/>
      <c r="C1779" s="175"/>
      <c r="D1779" s="175"/>
      <c r="F1779" s="178"/>
    </row>
    <row r="1780" ht="12.75" customHeight="1">
      <c r="A1780" s="175"/>
      <c r="B1780" s="175"/>
      <c r="C1780" s="175"/>
      <c r="D1780" s="175"/>
      <c r="F1780" s="178"/>
    </row>
    <row r="1781" ht="12.75" customHeight="1">
      <c r="A1781" s="175"/>
      <c r="B1781" s="175"/>
      <c r="C1781" s="175"/>
      <c r="D1781" s="175"/>
      <c r="F1781" s="178"/>
    </row>
    <row r="1782" ht="12.75" customHeight="1">
      <c r="A1782" s="175"/>
      <c r="B1782" s="175"/>
      <c r="C1782" s="175"/>
      <c r="D1782" s="175"/>
      <c r="F1782" s="178"/>
    </row>
    <row r="1783" ht="12.75" customHeight="1">
      <c r="A1783" s="175"/>
      <c r="B1783" s="175"/>
      <c r="C1783" s="175"/>
      <c r="D1783" s="175"/>
      <c r="F1783" s="178"/>
    </row>
    <row r="1784" ht="12.75" customHeight="1">
      <c r="A1784" s="175"/>
      <c r="B1784" s="175"/>
      <c r="C1784" s="175"/>
      <c r="D1784" s="175"/>
      <c r="F1784" s="178"/>
    </row>
    <row r="1785" ht="12.75" customHeight="1">
      <c r="A1785" s="175"/>
      <c r="B1785" s="175"/>
      <c r="C1785" s="175"/>
      <c r="D1785" s="175"/>
      <c r="F1785" s="178"/>
    </row>
    <row r="1786" ht="12.75" customHeight="1">
      <c r="A1786" s="175"/>
      <c r="B1786" s="175"/>
      <c r="C1786" s="175"/>
      <c r="D1786" s="175"/>
      <c r="F1786" s="178"/>
    </row>
    <row r="1787" ht="12.75" customHeight="1">
      <c r="A1787" s="175"/>
      <c r="B1787" s="175"/>
      <c r="C1787" s="175"/>
      <c r="D1787" s="175"/>
      <c r="F1787" s="178"/>
    </row>
    <row r="1788" ht="12.75" customHeight="1">
      <c r="A1788" s="175"/>
      <c r="B1788" s="175"/>
      <c r="C1788" s="175"/>
      <c r="D1788" s="175"/>
      <c r="F1788" s="178"/>
    </row>
    <row r="1789" ht="12.75" customHeight="1">
      <c r="A1789" s="175"/>
      <c r="B1789" s="175"/>
      <c r="C1789" s="175"/>
      <c r="D1789" s="175"/>
      <c r="F1789" s="178"/>
    </row>
    <row r="1790" ht="12.75" customHeight="1">
      <c r="A1790" s="175"/>
      <c r="B1790" s="175"/>
      <c r="C1790" s="175"/>
      <c r="D1790" s="175"/>
      <c r="F1790" s="178"/>
    </row>
    <row r="1791" ht="12.75" customHeight="1">
      <c r="A1791" s="175"/>
      <c r="B1791" s="175"/>
      <c r="C1791" s="175"/>
      <c r="D1791" s="175"/>
      <c r="F1791" s="178"/>
    </row>
    <row r="1792" ht="12.75" customHeight="1">
      <c r="A1792" s="175"/>
      <c r="B1792" s="175"/>
      <c r="C1792" s="175"/>
      <c r="D1792" s="175"/>
      <c r="F1792" s="178"/>
    </row>
    <row r="1793" ht="12.75" customHeight="1">
      <c r="A1793" s="175"/>
      <c r="B1793" s="175"/>
      <c r="C1793" s="175"/>
      <c r="D1793" s="175"/>
      <c r="F1793" s="178"/>
    </row>
    <row r="1794" ht="12.75" customHeight="1">
      <c r="A1794" s="175"/>
      <c r="B1794" s="175"/>
      <c r="C1794" s="175"/>
      <c r="D1794" s="175"/>
      <c r="F1794" s="178"/>
    </row>
    <row r="1795" ht="12.75" customHeight="1">
      <c r="A1795" s="175"/>
      <c r="B1795" s="175"/>
      <c r="C1795" s="175"/>
      <c r="D1795" s="175"/>
      <c r="F1795" s="178"/>
    </row>
    <row r="1796" ht="12.75" customHeight="1">
      <c r="A1796" s="175"/>
      <c r="B1796" s="175"/>
      <c r="C1796" s="175"/>
      <c r="D1796" s="175"/>
      <c r="F1796" s="178"/>
    </row>
    <row r="1797" ht="12.75" customHeight="1">
      <c r="A1797" s="175"/>
      <c r="B1797" s="175"/>
      <c r="C1797" s="175"/>
      <c r="D1797" s="175"/>
      <c r="F1797" s="178"/>
    </row>
    <row r="1798" ht="12.75" customHeight="1">
      <c r="A1798" s="175"/>
      <c r="B1798" s="175"/>
      <c r="C1798" s="175"/>
      <c r="D1798" s="175"/>
      <c r="F1798" s="178"/>
    </row>
    <row r="1799" ht="12.75" customHeight="1">
      <c r="A1799" s="175"/>
      <c r="B1799" s="175"/>
      <c r="C1799" s="175"/>
      <c r="D1799" s="175"/>
      <c r="F1799" s="178"/>
    </row>
    <row r="1800" ht="12.75" customHeight="1">
      <c r="A1800" s="175"/>
      <c r="B1800" s="175"/>
      <c r="C1800" s="175"/>
      <c r="D1800" s="175"/>
      <c r="F1800" s="178"/>
    </row>
    <row r="1801" ht="12.75" customHeight="1">
      <c r="A1801" s="175"/>
      <c r="B1801" s="175"/>
      <c r="C1801" s="175"/>
      <c r="D1801" s="175"/>
      <c r="F1801" s="178"/>
    </row>
    <row r="1802" ht="12.75" customHeight="1">
      <c r="A1802" s="175"/>
      <c r="B1802" s="175"/>
      <c r="C1802" s="175"/>
      <c r="D1802" s="175"/>
      <c r="F1802" s="178"/>
    </row>
    <row r="1803" ht="12.75" customHeight="1">
      <c r="A1803" s="175"/>
      <c r="B1803" s="175"/>
      <c r="C1803" s="175"/>
      <c r="D1803" s="175"/>
      <c r="F1803" s="178"/>
    </row>
    <row r="1804" ht="12.75" customHeight="1">
      <c r="A1804" s="175"/>
      <c r="B1804" s="175"/>
      <c r="C1804" s="175"/>
      <c r="D1804" s="175"/>
      <c r="F1804" s="178"/>
    </row>
    <row r="1805" ht="12.75" customHeight="1">
      <c r="A1805" s="175"/>
      <c r="B1805" s="175"/>
      <c r="C1805" s="175"/>
      <c r="D1805" s="175"/>
      <c r="F1805" s="178"/>
    </row>
    <row r="1806" ht="12.75" customHeight="1">
      <c r="A1806" s="175"/>
      <c r="B1806" s="175"/>
      <c r="C1806" s="175"/>
      <c r="D1806" s="175"/>
      <c r="F1806" s="178"/>
    </row>
    <row r="1807" ht="12.75" customHeight="1">
      <c r="A1807" s="175"/>
      <c r="B1807" s="175"/>
      <c r="C1807" s="175"/>
      <c r="D1807" s="175"/>
      <c r="F1807" s="178"/>
    </row>
    <row r="1808" ht="12.75" customHeight="1">
      <c r="A1808" s="175"/>
      <c r="B1808" s="175"/>
      <c r="C1808" s="175"/>
      <c r="D1808" s="175"/>
      <c r="F1808" s="178"/>
    </row>
    <row r="1809" ht="12.75" customHeight="1">
      <c r="A1809" s="175"/>
      <c r="B1809" s="175"/>
      <c r="C1809" s="175"/>
      <c r="D1809" s="175"/>
      <c r="F1809" s="178"/>
    </row>
    <row r="1810" ht="12.75" customHeight="1">
      <c r="A1810" s="175"/>
      <c r="B1810" s="175"/>
      <c r="C1810" s="175"/>
      <c r="D1810" s="175"/>
      <c r="F1810" s="178"/>
    </row>
    <row r="1811" ht="12.75" customHeight="1">
      <c r="A1811" s="175"/>
      <c r="B1811" s="175"/>
      <c r="C1811" s="175"/>
      <c r="D1811" s="175"/>
      <c r="F1811" s="178"/>
    </row>
    <row r="1812" ht="12.75" customHeight="1">
      <c r="A1812" s="175"/>
      <c r="B1812" s="175"/>
      <c r="C1812" s="175"/>
      <c r="D1812" s="175"/>
      <c r="F1812" s="178"/>
    </row>
    <row r="1813" ht="12.75" customHeight="1">
      <c r="A1813" s="175"/>
      <c r="B1813" s="175"/>
      <c r="C1813" s="175"/>
      <c r="D1813" s="175"/>
      <c r="F1813" s="178"/>
    </row>
    <row r="1814" ht="12.75" customHeight="1">
      <c r="A1814" s="175"/>
      <c r="B1814" s="175"/>
      <c r="C1814" s="175"/>
      <c r="D1814" s="175"/>
      <c r="F1814" s="178"/>
    </row>
    <row r="1815" ht="12.75" customHeight="1">
      <c r="A1815" s="175"/>
      <c r="B1815" s="175"/>
      <c r="C1815" s="175"/>
      <c r="D1815" s="175"/>
      <c r="F1815" s="178"/>
    </row>
    <row r="1816" ht="12.75" customHeight="1">
      <c r="A1816" s="175"/>
      <c r="B1816" s="175"/>
      <c r="C1816" s="175"/>
      <c r="D1816" s="175"/>
      <c r="F1816" s="178"/>
    </row>
    <row r="1817" ht="12.75" customHeight="1">
      <c r="A1817" s="175"/>
      <c r="B1817" s="175"/>
      <c r="C1817" s="175"/>
      <c r="D1817" s="175"/>
      <c r="F1817" s="178"/>
    </row>
    <row r="1818" ht="12.75" customHeight="1">
      <c r="A1818" s="175"/>
      <c r="B1818" s="175"/>
      <c r="C1818" s="175"/>
      <c r="D1818" s="175"/>
      <c r="F1818" s="178"/>
    </row>
    <row r="1819" ht="12.75" customHeight="1">
      <c r="A1819" s="175"/>
      <c r="B1819" s="175"/>
      <c r="C1819" s="175"/>
      <c r="D1819" s="175"/>
      <c r="F1819" s="178"/>
    </row>
    <row r="1820" ht="12.75" customHeight="1">
      <c r="A1820" s="175"/>
      <c r="B1820" s="175"/>
      <c r="C1820" s="175"/>
      <c r="D1820" s="175"/>
      <c r="F1820" s="178"/>
    </row>
    <row r="1821" ht="12.75" customHeight="1">
      <c r="A1821" s="175"/>
      <c r="B1821" s="175"/>
      <c r="C1821" s="175"/>
      <c r="D1821" s="175"/>
      <c r="F1821" s="178"/>
    </row>
    <row r="1822" ht="12.75" customHeight="1">
      <c r="A1822" s="175"/>
      <c r="B1822" s="175"/>
      <c r="C1822" s="175"/>
      <c r="D1822" s="175"/>
      <c r="F1822" s="178"/>
    </row>
    <row r="1823" ht="12.75" customHeight="1">
      <c r="A1823" s="175"/>
      <c r="B1823" s="175"/>
      <c r="C1823" s="175"/>
      <c r="D1823" s="175"/>
      <c r="F1823" s="178"/>
    </row>
    <row r="1824" ht="12.75" customHeight="1">
      <c r="A1824" s="175"/>
      <c r="B1824" s="175"/>
      <c r="C1824" s="175"/>
      <c r="D1824" s="175"/>
      <c r="F1824" s="178"/>
    </row>
    <row r="1825" ht="12.75" customHeight="1">
      <c r="A1825" s="175"/>
      <c r="B1825" s="175"/>
      <c r="C1825" s="175"/>
      <c r="D1825" s="175"/>
      <c r="F1825" s="178"/>
    </row>
    <row r="1826" ht="12.75" customHeight="1">
      <c r="A1826" s="175"/>
      <c r="B1826" s="175"/>
      <c r="C1826" s="175"/>
      <c r="D1826" s="175"/>
      <c r="F1826" s="178"/>
    </row>
    <row r="1827" ht="12.75" customHeight="1">
      <c r="A1827" s="175"/>
      <c r="B1827" s="175"/>
      <c r="C1827" s="175"/>
      <c r="D1827" s="175"/>
      <c r="F1827" s="178"/>
    </row>
    <row r="1828" ht="12.75" customHeight="1">
      <c r="A1828" s="175"/>
      <c r="B1828" s="175"/>
      <c r="C1828" s="175"/>
      <c r="D1828" s="175"/>
      <c r="F1828" s="178"/>
    </row>
    <row r="1829" ht="12.75" customHeight="1">
      <c r="A1829" s="175"/>
      <c r="B1829" s="175"/>
      <c r="C1829" s="175"/>
      <c r="D1829" s="175"/>
      <c r="F1829" s="178"/>
    </row>
    <row r="1830" ht="12.75" customHeight="1">
      <c r="A1830" s="175"/>
      <c r="B1830" s="175"/>
      <c r="C1830" s="175"/>
      <c r="D1830" s="175"/>
      <c r="F1830" s="178"/>
    </row>
    <row r="1831" ht="12.75" customHeight="1">
      <c r="A1831" s="175"/>
      <c r="B1831" s="175"/>
      <c r="C1831" s="175"/>
      <c r="D1831" s="175"/>
      <c r="F1831" s="178"/>
    </row>
    <row r="1832" ht="12.75" customHeight="1">
      <c r="A1832" s="175"/>
      <c r="B1832" s="175"/>
      <c r="C1832" s="175"/>
      <c r="D1832" s="175"/>
      <c r="F1832" s="178"/>
    </row>
    <row r="1833" ht="12.75" customHeight="1">
      <c r="A1833" s="175"/>
      <c r="B1833" s="175"/>
      <c r="C1833" s="175"/>
      <c r="D1833" s="175"/>
      <c r="F1833" s="178"/>
    </row>
    <row r="1834" ht="12.75" customHeight="1">
      <c r="A1834" s="175"/>
      <c r="B1834" s="175"/>
      <c r="C1834" s="175"/>
      <c r="D1834" s="175"/>
      <c r="F1834" s="178"/>
    </row>
    <row r="1835" ht="12.75" customHeight="1">
      <c r="A1835" s="175"/>
      <c r="B1835" s="175"/>
      <c r="C1835" s="175"/>
      <c r="D1835" s="175"/>
      <c r="F1835" s="178"/>
    </row>
    <row r="1836" ht="12.75" customHeight="1">
      <c r="A1836" s="175"/>
      <c r="B1836" s="175"/>
      <c r="C1836" s="175"/>
      <c r="D1836" s="175"/>
      <c r="F1836" s="178"/>
    </row>
    <row r="1837" ht="12.75" customHeight="1">
      <c r="A1837" s="175"/>
      <c r="B1837" s="175"/>
      <c r="C1837" s="175"/>
      <c r="D1837" s="175"/>
      <c r="F1837" s="178"/>
    </row>
    <row r="1838" ht="12.75" customHeight="1">
      <c r="A1838" s="175"/>
      <c r="B1838" s="175"/>
      <c r="C1838" s="175"/>
      <c r="D1838" s="175"/>
      <c r="F1838" s="178"/>
    </row>
    <row r="1839" ht="12.75" customHeight="1">
      <c r="A1839" s="175"/>
      <c r="B1839" s="175"/>
      <c r="C1839" s="175"/>
      <c r="D1839" s="175"/>
      <c r="F1839" s="178"/>
    </row>
    <row r="1840" ht="12.75" customHeight="1">
      <c r="A1840" s="175"/>
      <c r="B1840" s="175"/>
      <c r="C1840" s="175"/>
      <c r="D1840" s="175"/>
      <c r="F1840" s="178"/>
    </row>
    <row r="1841" ht="12.75" customHeight="1">
      <c r="A1841" s="175"/>
      <c r="B1841" s="175"/>
      <c r="C1841" s="175"/>
      <c r="D1841" s="175"/>
      <c r="F1841" s="178"/>
    </row>
    <row r="1842" ht="12.75" customHeight="1">
      <c r="A1842" s="175"/>
      <c r="B1842" s="175"/>
      <c r="C1842" s="175"/>
      <c r="D1842" s="175"/>
      <c r="F1842" s="178"/>
    </row>
    <row r="1843" ht="12.75" customHeight="1">
      <c r="A1843" s="175"/>
      <c r="B1843" s="175"/>
      <c r="C1843" s="175"/>
      <c r="D1843" s="175"/>
      <c r="F1843" s="178"/>
    </row>
    <row r="1844" ht="12.75" customHeight="1">
      <c r="A1844" s="175"/>
      <c r="B1844" s="175"/>
      <c r="C1844" s="175"/>
      <c r="D1844" s="175"/>
      <c r="F1844" s="178"/>
    </row>
    <row r="1845" ht="12.75" customHeight="1">
      <c r="A1845" s="175"/>
      <c r="B1845" s="175"/>
      <c r="C1845" s="175"/>
      <c r="D1845" s="175"/>
      <c r="F1845" s="178"/>
    </row>
    <row r="1846" ht="12.75" customHeight="1">
      <c r="A1846" s="175"/>
      <c r="B1846" s="175"/>
      <c r="C1846" s="175"/>
      <c r="D1846" s="175"/>
      <c r="F1846" s="178"/>
    </row>
    <row r="1847" ht="12.75" customHeight="1">
      <c r="A1847" s="175"/>
      <c r="B1847" s="175"/>
      <c r="C1847" s="175"/>
      <c r="D1847" s="175"/>
      <c r="F1847" s="178"/>
    </row>
    <row r="1848" ht="12.75" customHeight="1">
      <c r="A1848" s="175"/>
      <c r="B1848" s="175"/>
      <c r="C1848" s="175"/>
      <c r="D1848" s="175"/>
      <c r="F1848" s="178"/>
    </row>
    <row r="1849" ht="12.75" customHeight="1">
      <c r="A1849" s="175"/>
      <c r="B1849" s="175"/>
      <c r="C1849" s="175"/>
      <c r="D1849" s="175"/>
      <c r="F1849" s="178"/>
    </row>
    <row r="1850" ht="12.75" customHeight="1">
      <c r="A1850" s="175"/>
      <c r="B1850" s="175"/>
      <c r="C1850" s="175"/>
      <c r="D1850" s="175"/>
      <c r="F1850" s="178"/>
    </row>
    <row r="1851" ht="12.75" customHeight="1">
      <c r="A1851" s="175"/>
      <c r="B1851" s="175"/>
      <c r="C1851" s="175"/>
      <c r="D1851" s="175"/>
      <c r="F1851" s="178"/>
    </row>
    <row r="1852" ht="12.75" customHeight="1">
      <c r="A1852" s="175"/>
      <c r="B1852" s="175"/>
      <c r="C1852" s="175"/>
      <c r="D1852" s="175"/>
      <c r="F1852" s="178"/>
    </row>
    <row r="1853" ht="12.75" customHeight="1">
      <c r="A1853" s="175"/>
      <c r="B1853" s="175"/>
      <c r="C1853" s="175"/>
      <c r="D1853" s="175"/>
      <c r="F1853" s="178"/>
    </row>
    <row r="1854" ht="12.75" customHeight="1">
      <c r="A1854" s="175"/>
      <c r="B1854" s="175"/>
      <c r="C1854" s="175"/>
      <c r="D1854" s="175"/>
      <c r="F1854" s="178"/>
    </row>
    <row r="1855" ht="12.75" customHeight="1">
      <c r="A1855" s="175"/>
      <c r="B1855" s="175"/>
      <c r="C1855" s="175"/>
      <c r="D1855" s="175"/>
      <c r="F1855" s="178"/>
    </row>
    <row r="1856" ht="12.75" customHeight="1">
      <c r="A1856" s="175"/>
      <c r="B1856" s="175"/>
      <c r="C1856" s="175"/>
      <c r="D1856" s="175"/>
      <c r="F1856" s="178"/>
    </row>
    <row r="1857" ht="12.75" customHeight="1">
      <c r="A1857" s="175"/>
      <c r="B1857" s="175"/>
      <c r="C1857" s="175"/>
      <c r="D1857" s="175"/>
      <c r="F1857" s="178"/>
    </row>
    <row r="1858" ht="12.75" customHeight="1">
      <c r="A1858" s="175"/>
      <c r="B1858" s="175"/>
      <c r="C1858" s="175"/>
      <c r="D1858" s="175"/>
      <c r="F1858" s="178"/>
    </row>
    <row r="1859" ht="12.75" customHeight="1">
      <c r="A1859" s="175"/>
      <c r="B1859" s="175"/>
      <c r="C1859" s="175"/>
      <c r="D1859" s="175"/>
      <c r="F1859" s="178"/>
    </row>
    <row r="1860" ht="12.75" customHeight="1">
      <c r="A1860" s="175"/>
      <c r="B1860" s="175"/>
      <c r="C1860" s="175"/>
      <c r="D1860" s="175"/>
      <c r="F1860" s="178"/>
    </row>
    <row r="1861" ht="12.75" customHeight="1">
      <c r="A1861" s="175"/>
      <c r="B1861" s="175"/>
      <c r="C1861" s="175"/>
      <c r="D1861" s="175"/>
      <c r="F1861" s="178"/>
    </row>
    <row r="1862" ht="12.75" customHeight="1">
      <c r="A1862" s="175"/>
      <c r="B1862" s="175"/>
      <c r="C1862" s="175"/>
      <c r="D1862" s="175"/>
      <c r="F1862" s="178"/>
    </row>
    <row r="1863" ht="12.75" customHeight="1">
      <c r="A1863" s="175"/>
      <c r="B1863" s="175"/>
      <c r="C1863" s="175"/>
      <c r="D1863" s="175"/>
      <c r="F1863" s="178"/>
    </row>
    <row r="1864" ht="12.75" customHeight="1">
      <c r="A1864" s="175"/>
      <c r="B1864" s="175"/>
      <c r="C1864" s="175"/>
      <c r="D1864" s="175"/>
      <c r="F1864" s="178"/>
    </row>
    <row r="1865" ht="12.75" customHeight="1">
      <c r="A1865" s="175"/>
      <c r="B1865" s="175"/>
      <c r="C1865" s="175"/>
      <c r="D1865" s="175"/>
      <c r="F1865" s="178"/>
    </row>
    <row r="1866" ht="12.75" customHeight="1">
      <c r="A1866" s="175"/>
      <c r="B1866" s="175"/>
      <c r="C1866" s="175"/>
      <c r="D1866" s="175"/>
      <c r="F1866" s="178"/>
    </row>
    <row r="1867" ht="12.75" customHeight="1">
      <c r="A1867" s="175"/>
      <c r="B1867" s="175"/>
      <c r="C1867" s="175"/>
      <c r="D1867" s="175"/>
      <c r="F1867" s="178"/>
    </row>
    <row r="1868" ht="12.75" customHeight="1">
      <c r="A1868" s="175"/>
      <c r="B1868" s="175"/>
      <c r="C1868" s="175"/>
      <c r="D1868" s="175"/>
      <c r="F1868" s="178"/>
    </row>
    <row r="1869" ht="12.75" customHeight="1">
      <c r="A1869" s="175"/>
      <c r="B1869" s="175"/>
      <c r="C1869" s="175"/>
      <c r="D1869" s="175"/>
      <c r="F1869" s="178"/>
    </row>
    <row r="1870" ht="12.75" customHeight="1">
      <c r="A1870" s="175"/>
      <c r="B1870" s="175"/>
      <c r="C1870" s="175"/>
      <c r="D1870" s="175"/>
      <c r="F1870" s="178"/>
    </row>
    <row r="1871" ht="12.75" customHeight="1">
      <c r="A1871" s="175"/>
      <c r="B1871" s="175"/>
      <c r="C1871" s="175"/>
      <c r="D1871" s="175"/>
      <c r="F1871" s="178"/>
    </row>
    <row r="1872" ht="12.75" customHeight="1">
      <c r="A1872" s="175"/>
      <c r="B1872" s="175"/>
      <c r="C1872" s="175"/>
      <c r="D1872" s="175"/>
      <c r="F1872" s="178"/>
    </row>
    <row r="1873" ht="12.75" customHeight="1">
      <c r="A1873" s="175"/>
      <c r="B1873" s="175"/>
      <c r="C1873" s="175"/>
      <c r="D1873" s="175"/>
      <c r="F1873" s="178"/>
    </row>
    <row r="1874" ht="12.75" customHeight="1">
      <c r="A1874" s="175"/>
      <c r="B1874" s="175"/>
      <c r="C1874" s="175"/>
      <c r="D1874" s="175"/>
      <c r="F1874" s="178"/>
    </row>
    <row r="1875" ht="12.75" customHeight="1">
      <c r="A1875" s="175"/>
      <c r="B1875" s="175"/>
      <c r="C1875" s="175"/>
      <c r="D1875" s="175"/>
      <c r="F1875" s="178"/>
    </row>
    <row r="1876" ht="12.75" customHeight="1">
      <c r="A1876" s="175"/>
      <c r="B1876" s="175"/>
      <c r="C1876" s="175"/>
      <c r="D1876" s="175"/>
      <c r="F1876" s="178"/>
    </row>
    <row r="1877" ht="12.75" customHeight="1">
      <c r="A1877" s="175"/>
      <c r="B1877" s="175"/>
      <c r="C1877" s="175"/>
      <c r="D1877" s="175"/>
      <c r="F1877" s="178"/>
    </row>
    <row r="1878" ht="12.75" customHeight="1">
      <c r="A1878" s="175"/>
      <c r="B1878" s="175"/>
      <c r="C1878" s="175"/>
      <c r="D1878" s="175"/>
      <c r="F1878" s="178"/>
    </row>
    <row r="1879" ht="12.75" customHeight="1">
      <c r="A1879" s="175"/>
      <c r="B1879" s="175"/>
      <c r="C1879" s="175"/>
      <c r="D1879" s="175"/>
      <c r="F1879" s="178"/>
    </row>
    <row r="1880" ht="12.75" customHeight="1">
      <c r="A1880" s="175"/>
      <c r="B1880" s="175"/>
      <c r="C1880" s="175"/>
      <c r="D1880" s="175"/>
      <c r="F1880" s="178"/>
    </row>
    <row r="1881" ht="12.75" customHeight="1">
      <c r="A1881" s="175"/>
      <c r="B1881" s="175"/>
      <c r="C1881" s="175"/>
      <c r="D1881" s="175"/>
      <c r="F1881" s="178"/>
    </row>
    <row r="1882" ht="12.75" customHeight="1">
      <c r="A1882" s="175"/>
      <c r="B1882" s="175"/>
      <c r="C1882" s="175"/>
      <c r="D1882" s="175"/>
      <c r="F1882" s="178"/>
    </row>
    <row r="1883" ht="12.75" customHeight="1">
      <c r="A1883" s="175"/>
      <c r="B1883" s="175"/>
      <c r="C1883" s="175"/>
      <c r="D1883" s="175"/>
      <c r="F1883" s="178"/>
    </row>
    <row r="1884" ht="12.75" customHeight="1">
      <c r="A1884" s="175"/>
      <c r="B1884" s="175"/>
      <c r="C1884" s="175"/>
      <c r="D1884" s="175"/>
      <c r="F1884" s="178"/>
    </row>
    <row r="1885" ht="12.75" customHeight="1">
      <c r="A1885" s="175"/>
      <c r="B1885" s="175"/>
      <c r="C1885" s="175"/>
      <c r="D1885" s="175"/>
      <c r="F1885" s="178"/>
    </row>
    <row r="1886" ht="12.75" customHeight="1">
      <c r="A1886" s="175"/>
      <c r="B1886" s="175"/>
      <c r="C1886" s="175"/>
      <c r="D1886" s="175"/>
      <c r="F1886" s="178"/>
    </row>
    <row r="1887" ht="12.75" customHeight="1">
      <c r="A1887" s="175"/>
      <c r="B1887" s="175"/>
      <c r="C1887" s="175"/>
      <c r="D1887" s="175"/>
      <c r="F1887" s="178"/>
    </row>
    <row r="1888" ht="12.75" customHeight="1">
      <c r="A1888" s="175"/>
      <c r="B1888" s="175"/>
      <c r="C1888" s="175"/>
      <c r="D1888" s="175"/>
      <c r="F1888" s="178"/>
    </row>
    <row r="1889" ht="12.75" customHeight="1">
      <c r="A1889" s="175"/>
      <c r="B1889" s="175"/>
      <c r="C1889" s="175"/>
      <c r="D1889" s="175"/>
      <c r="F1889" s="178"/>
    </row>
    <row r="1890" ht="12.75" customHeight="1">
      <c r="A1890" s="175"/>
      <c r="B1890" s="175"/>
      <c r="C1890" s="175"/>
      <c r="D1890" s="175"/>
      <c r="F1890" s="178"/>
    </row>
    <row r="1891" ht="12.75" customHeight="1">
      <c r="A1891" s="175"/>
      <c r="B1891" s="175"/>
      <c r="C1891" s="175"/>
      <c r="D1891" s="175"/>
      <c r="F1891" s="178"/>
    </row>
    <row r="1892" ht="12.75" customHeight="1">
      <c r="A1892" s="175"/>
      <c r="B1892" s="175"/>
      <c r="C1892" s="175"/>
      <c r="D1892" s="175"/>
      <c r="F1892" s="178"/>
    </row>
    <row r="1893" ht="12.75" customHeight="1">
      <c r="A1893" s="175"/>
      <c r="B1893" s="175"/>
      <c r="C1893" s="175"/>
      <c r="D1893" s="175"/>
      <c r="F1893" s="178"/>
    </row>
    <row r="1894" ht="12.75" customHeight="1">
      <c r="A1894" s="175"/>
      <c r="B1894" s="175"/>
      <c r="C1894" s="175"/>
      <c r="D1894" s="175"/>
      <c r="F1894" s="178"/>
    </row>
    <row r="1895" ht="12.75" customHeight="1">
      <c r="A1895" s="175"/>
      <c r="B1895" s="175"/>
      <c r="C1895" s="175"/>
      <c r="D1895" s="175"/>
      <c r="F1895" s="178"/>
    </row>
    <row r="1896" ht="12.75" customHeight="1">
      <c r="A1896" s="175"/>
      <c r="B1896" s="175"/>
      <c r="C1896" s="175"/>
      <c r="D1896" s="175"/>
      <c r="F1896" s="178"/>
    </row>
    <row r="1897" ht="12.75" customHeight="1">
      <c r="A1897" s="175"/>
      <c r="B1897" s="175"/>
      <c r="C1897" s="175"/>
      <c r="D1897" s="175"/>
      <c r="F1897" s="178"/>
    </row>
    <row r="1898" ht="12.75" customHeight="1">
      <c r="A1898" s="175"/>
      <c r="B1898" s="175"/>
      <c r="C1898" s="175"/>
      <c r="D1898" s="175"/>
      <c r="F1898" s="178"/>
    </row>
    <row r="1899" ht="12.75" customHeight="1">
      <c r="A1899" s="175"/>
      <c r="B1899" s="175"/>
      <c r="C1899" s="175"/>
      <c r="D1899" s="175"/>
      <c r="F1899" s="178"/>
    </row>
    <row r="1900" ht="12.75" customHeight="1">
      <c r="A1900" s="175"/>
      <c r="B1900" s="175"/>
      <c r="C1900" s="175"/>
      <c r="D1900" s="175"/>
      <c r="F1900" s="178"/>
    </row>
    <row r="1901" ht="12.75" customHeight="1">
      <c r="A1901" s="175"/>
      <c r="B1901" s="175"/>
      <c r="C1901" s="175"/>
      <c r="D1901" s="175"/>
      <c r="F1901" s="178"/>
    </row>
    <row r="1902" ht="12.75" customHeight="1">
      <c r="A1902" s="175"/>
      <c r="B1902" s="175"/>
      <c r="C1902" s="175"/>
      <c r="D1902" s="175"/>
      <c r="F1902" s="178"/>
    </row>
    <row r="1903" ht="12.75" customHeight="1">
      <c r="A1903" s="175"/>
      <c r="B1903" s="175"/>
      <c r="C1903" s="175"/>
      <c r="D1903" s="175"/>
      <c r="F1903" s="178"/>
    </row>
    <row r="1904" ht="12.75" customHeight="1">
      <c r="A1904" s="175"/>
      <c r="B1904" s="175"/>
      <c r="C1904" s="175"/>
      <c r="D1904" s="175"/>
      <c r="F1904" s="178"/>
    </row>
    <row r="1905" ht="12.75" customHeight="1">
      <c r="A1905" s="175"/>
      <c r="B1905" s="175"/>
      <c r="C1905" s="175"/>
      <c r="D1905" s="175"/>
      <c r="F1905" s="178"/>
    </row>
    <row r="1906" ht="12.75" customHeight="1">
      <c r="A1906" s="175"/>
      <c r="B1906" s="175"/>
      <c r="C1906" s="175"/>
      <c r="D1906" s="175"/>
      <c r="F1906" s="178"/>
    </row>
    <row r="1907" ht="12.75" customHeight="1">
      <c r="A1907" s="175"/>
      <c r="B1907" s="175"/>
      <c r="C1907" s="175"/>
      <c r="D1907" s="175"/>
      <c r="F1907" s="178"/>
    </row>
    <row r="1908" ht="12.75" customHeight="1">
      <c r="A1908" s="175"/>
      <c r="B1908" s="175"/>
      <c r="C1908" s="175"/>
      <c r="D1908" s="175"/>
      <c r="F1908" s="178"/>
    </row>
    <row r="1909" ht="12.75" customHeight="1">
      <c r="A1909" s="175"/>
      <c r="B1909" s="175"/>
      <c r="C1909" s="175"/>
      <c r="D1909" s="175"/>
      <c r="F1909" s="178"/>
    </row>
    <row r="1910" ht="12.75" customHeight="1">
      <c r="A1910" s="175"/>
      <c r="B1910" s="175"/>
      <c r="C1910" s="175"/>
      <c r="D1910" s="175"/>
      <c r="F1910" s="178"/>
    </row>
    <row r="1911" ht="12.75" customHeight="1">
      <c r="A1911" s="175"/>
      <c r="B1911" s="175"/>
      <c r="C1911" s="175"/>
      <c r="D1911" s="175"/>
      <c r="F1911" s="178"/>
    </row>
    <row r="1912" ht="12.75" customHeight="1">
      <c r="A1912" s="175"/>
      <c r="B1912" s="175"/>
      <c r="C1912" s="175"/>
      <c r="D1912" s="175"/>
      <c r="F1912" s="178"/>
    </row>
    <row r="1913" ht="12.75" customHeight="1">
      <c r="A1913" s="175"/>
      <c r="B1913" s="175"/>
      <c r="C1913" s="175"/>
      <c r="D1913" s="175"/>
      <c r="F1913" s="178"/>
    </row>
    <row r="1914" ht="12.75" customHeight="1">
      <c r="A1914" s="175"/>
      <c r="B1914" s="175"/>
      <c r="C1914" s="175"/>
      <c r="D1914" s="175"/>
      <c r="F1914" s="178"/>
    </row>
    <row r="1915" ht="12.75" customHeight="1">
      <c r="A1915" s="175"/>
      <c r="B1915" s="175"/>
      <c r="C1915" s="175"/>
      <c r="D1915" s="175"/>
      <c r="F1915" s="178"/>
    </row>
    <row r="1916" ht="12.75" customHeight="1">
      <c r="A1916" s="175"/>
      <c r="B1916" s="175"/>
      <c r="C1916" s="175"/>
      <c r="D1916" s="175"/>
      <c r="F1916" s="178"/>
    </row>
    <row r="1917" ht="12.75" customHeight="1">
      <c r="A1917" s="175"/>
      <c r="B1917" s="175"/>
      <c r="C1917" s="175"/>
      <c r="D1917" s="175"/>
      <c r="F1917" s="178"/>
    </row>
    <row r="1918" ht="12.75" customHeight="1">
      <c r="A1918" s="175"/>
      <c r="B1918" s="175"/>
      <c r="C1918" s="175"/>
      <c r="D1918" s="175"/>
      <c r="F1918" s="178"/>
    </row>
    <row r="1919" ht="12.75" customHeight="1">
      <c r="A1919" s="175"/>
      <c r="B1919" s="175"/>
      <c r="C1919" s="175"/>
      <c r="D1919" s="175"/>
      <c r="F1919" s="178"/>
    </row>
    <row r="1920" ht="12.75" customHeight="1">
      <c r="A1920" s="175"/>
      <c r="B1920" s="175"/>
      <c r="C1920" s="175"/>
      <c r="D1920" s="175"/>
      <c r="F1920" s="178"/>
    </row>
    <row r="1921" ht="12.75" customHeight="1">
      <c r="A1921" s="175"/>
      <c r="B1921" s="175"/>
      <c r="C1921" s="175"/>
      <c r="D1921" s="175"/>
      <c r="F1921" s="178"/>
    </row>
    <row r="1922" ht="12.75" customHeight="1">
      <c r="A1922" s="175"/>
      <c r="B1922" s="175"/>
      <c r="C1922" s="175"/>
      <c r="D1922" s="175"/>
      <c r="F1922" s="178"/>
    </row>
    <row r="1923" ht="12.75" customHeight="1">
      <c r="A1923" s="175"/>
      <c r="B1923" s="175"/>
      <c r="C1923" s="175"/>
      <c r="D1923" s="175"/>
      <c r="F1923" s="178"/>
    </row>
    <row r="1924" ht="12.75" customHeight="1">
      <c r="A1924" s="175"/>
      <c r="B1924" s="175"/>
      <c r="C1924" s="175"/>
      <c r="D1924" s="175"/>
      <c r="F1924" s="178"/>
    </row>
    <row r="1925" ht="12.75" customHeight="1">
      <c r="A1925" s="175"/>
      <c r="B1925" s="175"/>
      <c r="C1925" s="175"/>
      <c r="D1925" s="175"/>
      <c r="F1925" s="178"/>
    </row>
    <row r="1926" ht="12.75" customHeight="1">
      <c r="A1926" s="175"/>
      <c r="B1926" s="175"/>
      <c r="C1926" s="175"/>
      <c r="D1926" s="175"/>
      <c r="F1926" s="178"/>
    </row>
    <row r="1927" ht="12.75" customHeight="1">
      <c r="A1927" s="175"/>
      <c r="B1927" s="175"/>
      <c r="C1927" s="175"/>
      <c r="D1927" s="175"/>
      <c r="F1927" s="178"/>
    </row>
    <row r="1928" ht="12.75" customHeight="1">
      <c r="A1928" s="175"/>
      <c r="B1928" s="175"/>
      <c r="C1928" s="175"/>
      <c r="D1928" s="175"/>
      <c r="F1928" s="178"/>
    </row>
    <row r="1929" ht="12.75" customHeight="1">
      <c r="A1929" s="175"/>
      <c r="B1929" s="175"/>
      <c r="C1929" s="175"/>
      <c r="D1929" s="175"/>
      <c r="F1929" s="178"/>
    </row>
    <row r="1930" ht="12.75" customHeight="1">
      <c r="A1930" s="175"/>
      <c r="B1930" s="175"/>
      <c r="C1930" s="175"/>
      <c r="D1930" s="175"/>
      <c r="F1930" s="178"/>
    </row>
    <row r="1931" ht="12.75" customHeight="1">
      <c r="A1931" s="175"/>
      <c r="B1931" s="175"/>
      <c r="C1931" s="175"/>
      <c r="D1931" s="175"/>
      <c r="F1931" s="178"/>
    </row>
    <row r="1932" ht="12.75" customHeight="1">
      <c r="A1932" s="175"/>
      <c r="B1932" s="175"/>
      <c r="C1932" s="175"/>
      <c r="D1932" s="175"/>
      <c r="F1932" s="178"/>
    </row>
    <row r="1933" ht="12.75" customHeight="1">
      <c r="A1933" s="175"/>
      <c r="B1933" s="175"/>
      <c r="C1933" s="175"/>
      <c r="D1933" s="175"/>
      <c r="F1933" s="178"/>
    </row>
    <row r="1934" ht="12.75" customHeight="1">
      <c r="A1934" s="175"/>
      <c r="B1934" s="175"/>
      <c r="C1934" s="175"/>
      <c r="D1934" s="175"/>
      <c r="F1934" s="178"/>
    </row>
    <row r="1935" ht="12.75" customHeight="1">
      <c r="A1935" s="175"/>
      <c r="B1935" s="175"/>
      <c r="C1935" s="175"/>
      <c r="D1935" s="175"/>
      <c r="F1935" s="178"/>
    </row>
    <row r="1936" ht="12.75" customHeight="1">
      <c r="A1936" s="175"/>
      <c r="B1936" s="175"/>
      <c r="C1936" s="175"/>
      <c r="D1936" s="175"/>
      <c r="F1936" s="178"/>
    </row>
    <row r="1937" ht="12.75" customHeight="1">
      <c r="A1937" s="175"/>
      <c r="B1937" s="175"/>
      <c r="C1937" s="175"/>
      <c r="D1937" s="175"/>
      <c r="F1937" s="178"/>
    </row>
    <row r="1938" ht="12.75" customHeight="1">
      <c r="A1938" s="175"/>
      <c r="B1938" s="175"/>
      <c r="C1938" s="175"/>
      <c r="D1938" s="175"/>
      <c r="F1938" s="178"/>
    </row>
    <row r="1939" ht="12.75" customHeight="1">
      <c r="A1939" s="175"/>
      <c r="B1939" s="175"/>
      <c r="C1939" s="175"/>
      <c r="D1939" s="175"/>
      <c r="F1939" s="178"/>
    </row>
    <row r="1940" ht="12.75" customHeight="1">
      <c r="A1940" s="175"/>
      <c r="B1940" s="175"/>
      <c r="C1940" s="175"/>
      <c r="D1940" s="175"/>
      <c r="F1940" s="178"/>
    </row>
    <row r="1941" ht="12.75" customHeight="1">
      <c r="A1941" s="175"/>
      <c r="B1941" s="175"/>
      <c r="C1941" s="175"/>
      <c r="D1941" s="175"/>
      <c r="F1941" s="178"/>
    </row>
    <row r="1942" ht="12.75" customHeight="1">
      <c r="A1942" s="175"/>
      <c r="B1942" s="175"/>
      <c r="C1942" s="175"/>
      <c r="D1942" s="175"/>
      <c r="F1942" s="178"/>
    </row>
    <row r="1943" ht="12.75" customHeight="1">
      <c r="A1943" s="175"/>
      <c r="B1943" s="175"/>
      <c r="C1943" s="175"/>
      <c r="D1943" s="175"/>
      <c r="F1943" s="178"/>
    </row>
    <row r="1944" ht="12.75" customHeight="1">
      <c r="A1944" s="175"/>
      <c r="B1944" s="175"/>
      <c r="C1944" s="175"/>
      <c r="D1944" s="175"/>
      <c r="F1944" s="178"/>
    </row>
    <row r="1945" ht="12.75" customHeight="1">
      <c r="A1945" s="175"/>
      <c r="B1945" s="175"/>
      <c r="C1945" s="175"/>
      <c r="D1945" s="175"/>
      <c r="F1945" s="178"/>
    </row>
    <row r="1946" ht="12.75" customHeight="1">
      <c r="A1946" s="175"/>
      <c r="B1946" s="175"/>
      <c r="C1946" s="175"/>
      <c r="D1946" s="175"/>
      <c r="F1946" s="178"/>
    </row>
    <row r="1947" ht="12.75" customHeight="1">
      <c r="A1947" s="175"/>
      <c r="B1947" s="175"/>
      <c r="C1947" s="175"/>
      <c r="D1947" s="175"/>
      <c r="F1947" s="178"/>
    </row>
    <row r="1948" ht="12.75" customHeight="1">
      <c r="A1948" s="175"/>
      <c r="B1948" s="175"/>
      <c r="C1948" s="175"/>
      <c r="D1948" s="175"/>
      <c r="F1948" s="178"/>
    </row>
    <row r="1949" ht="12.75" customHeight="1">
      <c r="A1949" s="175"/>
      <c r="B1949" s="175"/>
      <c r="C1949" s="175"/>
      <c r="D1949" s="175"/>
      <c r="F1949" s="178"/>
    </row>
    <row r="1950" ht="12.75" customHeight="1">
      <c r="A1950" s="175"/>
      <c r="B1950" s="175"/>
      <c r="C1950" s="175"/>
      <c r="D1950" s="175"/>
      <c r="F1950" s="178"/>
    </row>
    <row r="1951" ht="12.75" customHeight="1">
      <c r="A1951" s="175"/>
      <c r="B1951" s="175"/>
      <c r="C1951" s="175"/>
      <c r="D1951" s="175"/>
      <c r="F1951" s="178"/>
    </row>
    <row r="1952" ht="12.75" customHeight="1">
      <c r="A1952" s="175"/>
      <c r="B1952" s="175"/>
      <c r="C1952" s="175"/>
      <c r="D1952" s="175"/>
      <c r="F1952" s="178"/>
    </row>
    <row r="1953" ht="12.75" customHeight="1">
      <c r="A1953" s="175"/>
      <c r="B1953" s="175"/>
      <c r="C1953" s="175"/>
      <c r="D1953" s="175"/>
      <c r="F1953" s="178"/>
    </row>
    <row r="1954" ht="12.75" customHeight="1">
      <c r="A1954" s="175"/>
      <c r="B1954" s="175"/>
      <c r="C1954" s="175"/>
      <c r="D1954" s="175"/>
      <c r="F1954" s="178"/>
    </row>
    <row r="1955" ht="12.75" customHeight="1">
      <c r="A1955" s="175"/>
      <c r="B1955" s="175"/>
      <c r="C1955" s="175"/>
      <c r="D1955" s="175"/>
      <c r="F1955" s="178"/>
    </row>
    <row r="1956" ht="12.75" customHeight="1">
      <c r="A1956" s="175"/>
      <c r="B1956" s="175"/>
      <c r="C1956" s="175"/>
      <c r="D1956" s="175"/>
      <c r="F1956" s="178"/>
    </row>
    <row r="1957" ht="12.75" customHeight="1">
      <c r="A1957" s="175"/>
      <c r="B1957" s="175"/>
      <c r="C1957" s="175"/>
      <c r="D1957" s="175"/>
      <c r="F1957" s="178"/>
    </row>
    <row r="1958" ht="12.75" customHeight="1">
      <c r="A1958" s="175"/>
      <c r="B1958" s="175"/>
      <c r="C1958" s="175"/>
      <c r="D1958" s="175"/>
      <c r="F1958" s="178"/>
    </row>
    <row r="1959" ht="12.75" customHeight="1">
      <c r="A1959" s="175"/>
      <c r="B1959" s="175"/>
      <c r="C1959" s="175"/>
      <c r="D1959" s="175"/>
      <c r="F1959" s="178"/>
    </row>
    <row r="1960" ht="12.75" customHeight="1">
      <c r="A1960" s="175"/>
      <c r="B1960" s="175"/>
      <c r="C1960" s="175"/>
      <c r="D1960" s="175"/>
      <c r="F1960" s="178"/>
    </row>
    <row r="1961" ht="12.75" customHeight="1">
      <c r="A1961" s="175"/>
      <c r="B1961" s="175"/>
      <c r="C1961" s="175"/>
      <c r="D1961" s="175"/>
      <c r="F1961" s="178"/>
    </row>
    <row r="1962" ht="12.75" customHeight="1">
      <c r="A1962" s="175"/>
      <c r="B1962" s="175"/>
      <c r="C1962" s="175"/>
      <c r="D1962" s="175"/>
      <c r="F1962" s="178"/>
    </row>
    <row r="1963" ht="12.75" customHeight="1">
      <c r="A1963" s="175"/>
      <c r="B1963" s="175"/>
      <c r="C1963" s="175"/>
      <c r="D1963" s="175"/>
      <c r="F1963" s="178"/>
    </row>
    <row r="1964" ht="12.75" customHeight="1">
      <c r="A1964" s="175"/>
      <c r="B1964" s="175"/>
      <c r="C1964" s="175"/>
      <c r="D1964" s="175"/>
      <c r="F1964" s="178"/>
    </row>
    <row r="1965" ht="12.75" customHeight="1">
      <c r="A1965" s="175"/>
      <c r="B1965" s="175"/>
      <c r="C1965" s="175"/>
      <c r="D1965" s="175"/>
      <c r="F1965" s="178"/>
    </row>
    <row r="1966" ht="12.75" customHeight="1">
      <c r="A1966" s="175"/>
      <c r="B1966" s="175"/>
      <c r="C1966" s="175"/>
      <c r="D1966" s="175"/>
      <c r="F1966" s="178"/>
    </row>
    <row r="1967" ht="12.75" customHeight="1">
      <c r="A1967" s="175"/>
      <c r="B1967" s="175"/>
      <c r="C1967" s="175"/>
      <c r="D1967" s="175"/>
      <c r="F1967" s="178"/>
    </row>
    <row r="1968" ht="12.75" customHeight="1">
      <c r="A1968" s="175"/>
      <c r="B1968" s="175"/>
      <c r="C1968" s="175"/>
      <c r="D1968" s="175"/>
      <c r="F1968" s="178"/>
    </row>
    <row r="1969" ht="12.75" customHeight="1">
      <c r="A1969" s="175"/>
      <c r="B1969" s="175"/>
      <c r="C1969" s="175"/>
      <c r="D1969" s="175"/>
      <c r="F1969" s="178"/>
    </row>
    <row r="1970" ht="12.75" customHeight="1">
      <c r="A1970" s="175"/>
      <c r="B1970" s="175"/>
      <c r="C1970" s="175"/>
      <c r="D1970" s="175"/>
      <c r="F1970" s="178"/>
    </row>
    <row r="1971" ht="12.75" customHeight="1">
      <c r="A1971" s="175"/>
      <c r="B1971" s="175"/>
      <c r="C1971" s="175"/>
      <c r="D1971" s="175"/>
      <c r="F1971" s="178"/>
    </row>
    <row r="1972" ht="12.75" customHeight="1">
      <c r="A1972" s="175"/>
      <c r="B1972" s="175"/>
      <c r="C1972" s="175"/>
      <c r="D1972" s="175"/>
      <c r="F1972" s="178"/>
    </row>
    <row r="1973" ht="12.75" customHeight="1">
      <c r="A1973" s="175"/>
      <c r="B1973" s="175"/>
      <c r="C1973" s="175"/>
      <c r="D1973" s="175"/>
      <c r="F1973" s="178"/>
    </row>
    <row r="1974" ht="12.75" customHeight="1">
      <c r="A1974" s="175"/>
      <c r="B1974" s="175"/>
      <c r="C1974" s="175"/>
      <c r="D1974" s="175"/>
      <c r="F1974" s="178"/>
    </row>
    <row r="1975" ht="12.75" customHeight="1">
      <c r="A1975" s="175"/>
      <c r="B1975" s="175"/>
      <c r="C1975" s="175"/>
      <c r="D1975" s="175"/>
      <c r="F1975" s="178"/>
    </row>
    <row r="1976" ht="12.75" customHeight="1">
      <c r="A1976" s="175"/>
      <c r="B1976" s="175"/>
      <c r="C1976" s="175"/>
      <c r="D1976" s="175"/>
      <c r="F1976" s="178"/>
    </row>
    <row r="1977" ht="12.75" customHeight="1">
      <c r="A1977" s="175"/>
      <c r="B1977" s="175"/>
      <c r="C1977" s="175"/>
      <c r="D1977" s="175"/>
      <c r="F1977" s="178"/>
    </row>
    <row r="1978" ht="12.75" customHeight="1">
      <c r="A1978" s="175"/>
      <c r="B1978" s="175"/>
      <c r="C1978" s="175"/>
      <c r="D1978" s="175"/>
      <c r="F1978" s="178"/>
    </row>
    <row r="1979" ht="12.75" customHeight="1">
      <c r="A1979" s="175"/>
      <c r="B1979" s="175"/>
      <c r="C1979" s="175"/>
      <c r="D1979" s="175"/>
      <c r="F1979" s="178"/>
    </row>
    <row r="1980" ht="12.75" customHeight="1">
      <c r="A1980" s="175"/>
      <c r="B1980" s="175"/>
      <c r="C1980" s="175"/>
      <c r="D1980" s="175"/>
      <c r="F1980" s="178"/>
    </row>
    <row r="1981" ht="12.75" customHeight="1">
      <c r="A1981" s="175"/>
      <c r="B1981" s="175"/>
      <c r="C1981" s="175"/>
      <c r="D1981" s="175"/>
      <c r="F1981" s="178"/>
    </row>
    <row r="1982" ht="12.75" customHeight="1">
      <c r="A1982" s="175"/>
      <c r="B1982" s="175"/>
      <c r="C1982" s="175"/>
      <c r="D1982" s="175"/>
      <c r="F1982" s="178"/>
    </row>
    <row r="1983" ht="12.75" customHeight="1">
      <c r="A1983" s="175"/>
      <c r="B1983" s="175"/>
      <c r="C1983" s="175"/>
      <c r="D1983" s="175"/>
      <c r="F1983" s="178"/>
    </row>
    <row r="1984" ht="12.75" customHeight="1">
      <c r="A1984" s="175"/>
      <c r="B1984" s="175"/>
      <c r="C1984" s="175"/>
      <c r="D1984" s="175"/>
      <c r="F1984" s="178"/>
    </row>
    <row r="1985" ht="12.75" customHeight="1">
      <c r="A1985" s="175"/>
      <c r="B1985" s="175"/>
      <c r="C1985" s="175"/>
      <c r="D1985" s="175"/>
      <c r="F1985" s="178"/>
    </row>
    <row r="1986" ht="12.75" customHeight="1">
      <c r="A1986" s="175"/>
      <c r="B1986" s="175"/>
      <c r="C1986" s="175"/>
      <c r="D1986" s="175"/>
      <c r="F1986" s="178"/>
    </row>
    <row r="1987" ht="12.75" customHeight="1">
      <c r="A1987" s="175"/>
      <c r="B1987" s="175"/>
      <c r="C1987" s="175"/>
      <c r="D1987" s="175"/>
      <c r="F1987" s="178"/>
    </row>
    <row r="1988" ht="12.75" customHeight="1">
      <c r="A1988" s="175"/>
      <c r="B1988" s="175"/>
      <c r="C1988" s="175"/>
      <c r="D1988" s="175"/>
      <c r="F1988" s="178"/>
    </row>
    <row r="1989" ht="12.75" customHeight="1">
      <c r="A1989" s="175"/>
      <c r="B1989" s="175"/>
      <c r="C1989" s="175"/>
      <c r="D1989" s="175"/>
      <c r="F1989" s="178"/>
    </row>
    <row r="1990" ht="12.75" customHeight="1">
      <c r="A1990" s="175"/>
      <c r="B1990" s="175"/>
      <c r="C1990" s="175"/>
      <c r="D1990" s="175"/>
      <c r="F1990" s="178"/>
    </row>
    <row r="1991" ht="12.75" customHeight="1">
      <c r="A1991" s="175"/>
      <c r="B1991" s="175"/>
      <c r="C1991" s="175"/>
      <c r="D1991" s="175"/>
      <c r="F1991" s="178"/>
    </row>
    <row r="1992" ht="12.75" customHeight="1">
      <c r="A1992" s="175"/>
      <c r="B1992" s="175"/>
      <c r="C1992" s="175"/>
      <c r="D1992" s="175"/>
      <c r="F1992" s="178"/>
    </row>
    <row r="1993" ht="12.75" customHeight="1">
      <c r="A1993" s="175"/>
      <c r="B1993" s="175"/>
      <c r="C1993" s="175"/>
      <c r="D1993" s="175"/>
      <c r="F1993" s="178"/>
    </row>
    <row r="1994" ht="12.75" customHeight="1">
      <c r="A1994" s="175"/>
      <c r="B1994" s="175"/>
      <c r="C1994" s="175"/>
      <c r="D1994" s="175"/>
      <c r="F1994" s="178"/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80" t="s">
        <v>1278</v>
      </c>
      <c r="B1" s="180" t="s">
        <v>1279</v>
      </c>
    </row>
    <row r="2">
      <c r="A2" s="181" t="s">
        <v>1280</v>
      </c>
      <c r="B2" s="181" t="s">
        <v>1281</v>
      </c>
    </row>
    <row r="3">
      <c r="A3" s="181" t="s">
        <v>1282</v>
      </c>
      <c r="B3" s="181" t="s">
        <v>1283</v>
      </c>
    </row>
    <row r="4">
      <c r="A4" s="181" t="s">
        <v>1284</v>
      </c>
      <c r="B4" s="181" t="s">
        <v>1285</v>
      </c>
    </row>
    <row r="5">
      <c r="A5" s="181" t="s">
        <v>1240</v>
      </c>
      <c r="B5" s="181" t="s">
        <v>1286</v>
      </c>
    </row>
    <row r="6">
      <c r="A6" s="181" t="s">
        <v>1287</v>
      </c>
      <c r="B6" s="181" t="s">
        <v>1288</v>
      </c>
    </row>
    <row r="7">
      <c r="A7" s="181" t="s">
        <v>1289</v>
      </c>
      <c r="B7" s="181" t="s">
        <v>1290</v>
      </c>
    </row>
    <row r="8">
      <c r="A8" s="181" t="s">
        <v>1291</v>
      </c>
      <c r="B8" s="181" t="s">
        <v>1292</v>
      </c>
    </row>
    <row r="9">
      <c r="A9" s="181" t="s">
        <v>1293</v>
      </c>
      <c r="B9" s="181" t="s">
        <v>1294</v>
      </c>
    </row>
    <row r="10">
      <c r="A10" s="181" t="s">
        <v>1295</v>
      </c>
      <c r="B10" s="181" t="s">
        <v>1296</v>
      </c>
    </row>
    <row r="11">
      <c r="A11" s="181" t="s">
        <v>1297</v>
      </c>
      <c r="B11" s="181" t="s">
        <v>1298</v>
      </c>
    </row>
    <row r="12">
      <c r="A12" s="181" t="s">
        <v>1299</v>
      </c>
      <c r="B12" s="181" t="s">
        <v>1300</v>
      </c>
    </row>
    <row r="13">
      <c r="A13" s="181" t="s">
        <v>1301</v>
      </c>
      <c r="B13" s="181" t="s">
        <v>1302</v>
      </c>
    </row>
    <row r="14">
      <c r="A14" s="181" t="s">
        <v>1303</v>
      </c>
      <c r="B14" s="181" t="s">
        <v>1304</v>
      </c>
    </row>
    <row r="15">
      <c r="A15" s="181" t="s">
        <v>1305</v>
      </c>
      <c r="B15" s="181" t="s">
        <v>1306</v>
      </c>
    </row>
    <row r="16">
      <c r="A16" s="181" t="s">
        <v>1307</v>
      </c>
      <c r="B16" s="181" t="s">
        <v>1308</v>
      </c>
    </row>
    <row r="17">
      <c r="A17" s="181" t="s">
        <v>1309</v>
      </c>
      <c r="B17" s="181" t="s">
        <v>1310</v>
      </c>
    </row>
    <row r="18">
      <c r="A18" s="181" t="s">
        <v>1311</v>
      </c>
      <c r="B18" s="181" t="s">
        <v>1312</v>
      </c>
    </row>
    <row r="19">
      <c r="A19" s="181" t="s">
        <v>1313</v>
      </c>
      <c r="B19" s="181" t="s">
        <v>1314</v>
      </c>
    </row>
    <row r="20">
      <c r="A20" s="181" t="s">
        <v>1315</v>
      </c>
      <c r="B20" s="181" t="s">
        <v>1316</v>
      </c>
    </row>
    <row r="21">
      <c r="A21" s="181" t="s">
        <v>1317</v>
      </c>
      <c r="B21" s="181" t="s">
        <v>1318</v>
      </c>
    </row>
    <row r="22">
      <c r="A22" s="181" t="s">
        <v>1319</v>
      </c>
      <c r="B22" s="181" t="s">
        <v>1320</v>
      </c>
    </row>
    <row r="23">
      <c r="A23" s="181" t="s">
        <v>1321</v>
      </c>
      <c r="B23" s="181" t="s">
        <v>1322</v>
      </c>
    </row>
    <row r="24">
      <c r="A24" s="181" t="s">
        <v>1323</v>
      </c>
      <c r="B24" s="181" t="s">
        <v>1324</v>
      </c>
    </row>
    <row r="25">
      <c r="A25" s="181" t="s">
        <v>1325</v>
      </c>
      <c r="B25" s="181" t="s">
        <v>1326</v>
      </c>
    </row>
    <row r="26">
      <c r="A26" s="181" t="s">
        <v>337</v>
      </c>
      <c r="B26" s="181" t="s">
        <v>1327</v>
      </c>
    </row>
    <row r="27">
      <c r="A27" s="181" t="s">
        <v>283</v>
      </c>
      <c r="B27" s="181" t="s">
        <v>1328</v>
      </c>
    </row>
    <row r="28">
      <c r="A28" s="181" t="s">
        <v>874</v>
      </c>
      <c r="B28" s="181" t="s">
        <v>1329</v>
      </c>
    </row>
    <row r="29">
      <c r="A29" s="181" t="s">
        <v>876</v>
      </c>
      <c r="B29" s="181" t="s">
        <v>1330</v>
      </c>
    </row>
    <row r="30">
      <c r="A30" s="181" t="s">
        <v>892</v>
      </c>
      <c r="B30" s="181" t="s">
        <v>1331</v>
      </c>
    </row>
    <row r="31">
      <c r="A31" s="181" t="s">
        <v>888</v>
      </c>
      <c r="B31" s="181" t="s">
        <v>1332</v>
      </c>
    </row>
    <row r="32">
      <c r="A32" s="181" t="s">
        <v>897</v>
      </c>
      <c r="B32" s="181" t="s">
        <v>1333</v>
      </c>
    </row>
    <row r="33">
      <c r="A33" s="181" t="s">
        <v>469</v>
      </c>
      <c r="B33" s="181" t="s">
        <v>1334</v>
      </c>
    </row>
    <row r="34">
      <c r="A34" s="181" t="s">
        <v>471</v>
      </c>
      <c r="B34" s="181" t="s">
        <v>1335</v>
      </c>
    </row>
    <row r="35">
      <c r="A35" s="181" t="s">
        <v>172</v>
      </c>
      <c r="B35" s="181" t="s">
        <v>1336</v>
      </c>
    </row>
    <row r="36">
      <c r="A36" s="181" t="s">
        <v>174</v>
      </c>
      <c r="B36" s="181" t="s">
        <v>1337</v>
      </c>
    </row>
    <row r="37">
      <c r="A37" s="181" t="s">
        <v>176</v>
      </c>
      <c r="B37" s="181" t="s">
        <v>1338</v>
      </c>
    </row>
    <row r="38">
      <c r="A38" s="181" t="s">
        <v>1339</v>
      </c>
      <c r="B38" s="181" t="s">
        <v>1340</v>
      </c>
    </row>
    <row r="39">
      <c r="A39" s="181" t="s">
        <v>257</v>
      </c>
      <c r="B39" s="181" t="s">
        <v>1341</v>
      </c>
    </row>
    <row r="40">
      <c r="A40" s="181" t="s">
        <v>1342</v>
      </c>
      <c r="B40" s="181" t="s">
        <v>1343</v>
      </c>
    </row>
    <row r="41">
      <c r="A41" s="181" t="s">
        <v>1344</v>
      </c>
      <c r="B41" s="181" t="s">
        <v>1345</v>
      </c>
    </row>
    <row r="42">
      <c r="A42" s="181" t="s">
        <v>1346</v>
      </c>
      <c r="B42" s="181" t="s">
        <v>1347</v>
      </c>
    </row>
    <row r="43">
      <c r="A43" s="181" t="s">
        <v>1348</v>
      </c>
      <c r="B43" s="181" t="s">
        <v>1349</v>
      </c>
    </row>
    <row r="44">
      <c r="A44" s="181" t="s">
        <v>1350</v>
      </c>
      <c r="B44" s="181" t="s">
        <v>1351</v>
      </c>
    </row>
    <row r="45">
      <c r="A45" s="181" t="s">
        <v>1352</v>
      </c>
      <c r="B45" s="181" t="s">
        <v>1353</v>
      </c>
    </row>
    <row r="46">
      <c r="A46" s="181" t="s">
        <v>1354</v>
      </c>
      <c r="B46" s="181" t="s">
        <v>1355</v>
      </c>
    </row>
    <row r="47">
      <c r="A47" s="181" t="s">
        <v>1356</v>
      </c>
      <c r="B47" s="181" t="s">
        <v>1357</v>
      </c>
    </row>
    <row r="48">
      <c r="A48" s="181" t="s">
        <v>1358</v>
      </c>
      <c r="B48" s="181" t="s">
        <v>1359</v>
      </c>
    </row>
    <row r="49">
      <c r="A49" s="181" t="s">
        <v>241</v>
      </c>
      <c r="B49" s="181" t="s">
        <v>1360</v>
      </c>
    </row>
    <row r="50">
      <c r="A50" s="181" t="s">
        <v>263</v>
      </c>
      <c r="B50" s="181" t="s">
        <v>1361</v>
      </c>
    </row>
    <row r="51">
      <c r="A51" s="181" t="s">
        <v>1362</v>
      </c>
      <c r="B51" s="181" t="s">
        <v>1363</v>
      </c>
    </row>
    <row r="52">
      <c r="A52" s="181" t="s">
        <v>1364</v>
      </c>
      <c r="B52" s="181" t="s">
        <v>1365</v>
      </c>
    </row>
    <row r="53">
      <c r="A53" s="181" t="s">
        <v>1366</v>
      </c>
      <c r="B53" s="181" t="s">
        <v>1367</v>
      </c>
    </row>
    <row r="54">
      <c r="A54" s="181" t="s">
        <v>1368</v>
      </c>
      <c r="B54" s="181" t="s">
        <v>1369</v>
      </c>
    </row>
    <row r="55">
      <c r="A55" s="181" t="s">
        <v>1370</v>
      </c>
      <c r="B55" s="181" t="s">
        <v>1371</v>
      </c>
    </row>
    <row r="56">
      <c r="A56" s="181" t="s">
        <v>1372</v>
      </c>
      <c r="B56" s="181" t="s">
        <v>1373</v>
      </c>
    </row>
    <row r="57">
      <c r="A57" s="181" t="s">
        <v>1374</v>
      </c>
      <c r="B57" s="181" t="s">
        <v>1375</v>
      </c>
    </row>
    <row r="58">
      <c r="A58" s="181" t="s">
        <v>1376</v>
      </c>
      <c r="B58" s="181" t="s">
        <v>1377</v>
      </c>
    </row>
    <row r="59">
      <c r="A59" s="181" t="s">
        <v>1378</v>
      </c>
      <c r="B59" s="181" t="s">
        <v>1379</v>
      </c>
    </row>
    <row r="60">
      <c r="A60" s="181" t="s">
        <v>36</v>
      </c>
      <c r="B60" s="181" t="s">
        <v>1380</v>
      </c>
    </row>
    <row r="61">
      <c r="A61" s="181" t="s">
        <v>1381</v>
      </c>
      <c r="B61" s="181" t="s">
        <v>1382</v>
      </c>
    </row>
    <row r="62">
      <c r="A62" s="181" t="s">
        <v>1383</v>
      </c>
      <c r="B62" s="181" t="s">
        <v>1384</v>
      </c>
    </row>
    <row r="63">
      <c r="A63" s="181" t="s">
        <v>1385</v>
      </c>
      <c r="B63" s="181" t="s">
        <v>1386</v>
      </c>
    </row>
    <row r="64">
      <c r="A64" s="181" t="s">
        <v>1387</v>
      </c>
      <c r="B64" s="181" t="s">
        <v>1388</v>
      </c>
    </row>
    <row r="65">
      <c r="A65" s="181" t="s">
        <v>949</v>
      </c>
      <c r="B65" s="181" t="s">
        <v>1389</v>
      </c>
    </row>
    <row r="66">
      <c r="A66" s="181" t="s">
        <v>1390</v>
      </c>
      <c r="B66" s="181" t="s">
        <v>1391</v>
      </c>
    </row>
    <row r="67">
      <c r="A67" s="181" t="s">
        <v>1392</v>
      </c>
      <c r="B67" s="181" t="s">
        <v>1393</v>
      </c>
    </row>
    <row r="68">
      <c r="A68" s="181" t="s">
        <v>1394</v>
      </c>
      <c r="B68" s="181" t="s">
        <v>1395</v>
      </c>
    </row>
    <row r="69">
      <c r="A69" s="181" t="s">
        <v>1396</v>
      </c>
      <c r="B69" s="181" t="s">
        <v>1397</v>
      </c>
    </row>
    <row r="70">
      <c r="A70" s="181" t="s">
        <v>1398</v>
      </c>
      <c r="B70" s="181" t="s">
        <v>1399</v>
      </c>
    </row>
    <row r="71">
      <c r="A71" s="181" t="s">
        <v>1400</v>
      </c>
      <c r="B71" s="181" t="s">
        <v>1401</v>
      </c>
    </row>
    <row r="72">
      <c r="A72" s="181" t="s">
        <v>485</v>
      </c>
      <c r="B72" s="181" t="s">
        <v>1402</v>
      </c>
    </row>
    <row r="73">
      <c r="A73" s="181" t="s">
        <v>435</v>
      </c>
      <c r="B73" s="181" t="s">
        <v>1403</v>
      </c>
    </row>
    <row r="74">
      <c r="A74" s="181" t="s">
        <v>415</v>
      </c>
      <c r="B74" s="181" t="s">
        <v>1404</v>
      </c>
    </row>
    <row r="75">
      <c r="A75" s="181" t="s">
        <v>1405</v>
      </c>
      <c r="B75" s="181" t="s">
        <v>1406</v>
      </c>
    </row>
    <row r="76">
      <c r="A76" s="181" t="s">
        <v>1407</v>
      </c>
      <c r="B76" s="181" t="s">
        <v>1408</v>
      </c>
    </row>
    <row r="77">
      <c r="A77" s="181" t="s">
        <v>1409</v>
      </c>
      <c r="B77" s="181" t="s">
        <v>1410</v>
      </c>
    </row>
    <row r="78">
      <c r="A78" s="181" t="s">
        <v>1411</v>
      </c>
      <c r="B78" s="181" t="s">
        <v>1412</v>
      </c>
    </row>
    <row r="79">
      <c r="A79" s="181" t="s">
        <v>479</v>
      </c>
      <c r="B79" s="181" t="s">
        <v>1413</v>
      </c>
    </row>
    <row r="80">
      <c r="A80" s="181" t="s">
        <v>481</v>
      </c>
      <c r="B80" s="181" t="s">
        <v>1414</v>
      </c>
    </row>
    <row r="81">
      <c r="A81" s="181" t="s">
        <v>483</v>
      </c>
      <c r="B81" s="181" t="s">
        <v>1415</v>
      </c>
    </row>
    <row r="82">
      <c r="A82" s="181" t="s">
        <v>1416</v>
      </c>
      <c r="B82" s="181" t="s">
        <v>1417</v>
      </c>
    </row>
    <row r="83">
      <c r="A83" s="181" t="s">
        <v>1418</v>
      </c>
      <c r="B83" s="181" t="s">
        <v>1419</v>
      </c>
    </row>
    <row r="84">
      <c r="A84" s="181" t="s">
        <v>1420</v>
      </c>
      <c r="B84" s="181" t="s">
        <v>1421</v>
      </c>
    </row>
    <row r="85">
      <c r="A85" s="181" t="s">
        <v>66</v>
      </c>
      <c r="B85" s="181" t="s">
        <v>1422</v>
      </c>
    </row>
    <row r="86">
      <c r="A86" s="181" t="s">
        <v>70</v>
      </c>
      <c r="B86" s="181" t="s">
        <v>1423</v>
      </c>
    </row>
    <row r="87">
      <c r="A87" s="181" t="s">
        <v>72</v>
      </c>
      <c r="B87" s="181" t="s">
        <v>1424</v>
      </c>
    </row>
    <row r="88">
      <c r="A88" s="181" t="s">
        <v>74</v>
      </c>
      <c r="B88" s="181" t="s">
        <v>1425</v>
      </c>
    </row>
    <row r="89">
      <c r="A89" s="181" t="s">
        <v>76</v>
      </c>
      <c r="B89" s="181" t="s">
        <v>1426</v>
      </c>
    </row>
    <row r="90">
      <c r="A90" s="181" t="s">
        <v>78</v>
      </c>
      <c r="B90" s="181" t="s">
        <v>1427</v>
      </c>
    </row>
    <row r="91">
      <c r="A91" s="181" t="s">
        <v>80</v>
      </c>
      <c r="B91" s="181" t="s">
        <v>1428</v>
      </c>
    </row>
    <row r="92">
      <c r="A92" s="181" t="s">
        <v>82</v>
      </c>
      <c r="B92" s="181" t="s">
        <v>1429</v>
      </c>
    </row>
    <row r="93">
      <c r="A93" s="181" t="s">
        <v>84</v>
      </c>
      <c r="B93" s="181" t="s">
        <v>1430</v>
      </c>
    </row>
    <row r="94">
      <c r="A94" s="181" t="s">
        <v>1431</v>
      </c>
      <c r="B94" s="181" t="s">
        <v>1432</v>
      </c>
    </row>
    <row r="95">
      <c r="A95" s="181" t="s">
        <v>208</v>
      </c>
      <c r="B95" s="181" t="s">
        <v>1433</v>
      </c>
    </row>
    <row r="96">
      <c r="A96" s="181" t="s">
        <v>210</v>
      </c>
      <c r="B96" s="181" t="s">
        <v>1434</v>
      </c>
    </row>
    <row r="97">
      <c r="A97" s="181" t="s">
        <v>218</v>
      </c>
      <c r="B97" s="181" t="s">
        <v>1435</v>
      </c>
    </row>
    <row r="98">
      <c r="A98" s="181" t="s">
        <v>212</v>
      </c>
      <c r="B98" s="181" t="s">
        <v>1436</v>
      </c>
    </row>
    <row r="99">
      <c r="A99" s="181" t="s">
        <v>214</v>
      </c>
      <c r="B99" s="181" t="s">
        <v>1437</v>
      </c>
    </row>
    <row r="100">
      <c r="A100" s="181" t="s">
        <v>68</v>
      </c>
      <c r="B100" s="181" t="s">
        <v>1438</v>
      </c>
    </row>
    <row r="101">
      <c r="A101" s="181" t="s">
        <v>206</v>
      </c>
      <c r="B101" s="181" t="s">
        <v>1439</v>
      </c>
    </row>
    <row r="102">
      <c r="A102" s="181" t="s">
        <v>216</v>
      </c>
      <c r="B102" s="181" t="s">
        <v>1440</v>
      </c>
    </row>
    <row r="103">
      <c r="A103" s="181" t="s">
        <v>88</v>
      </c>
      <c r="B103" s="181" t="s">
        <v>1441</v>
      </c>
    </row>
    <row r="104">
      <c r="A104" s="181" t="s">
        <v>86</v>
      </c>
      <c r="B104" s="181" t="s">
        <v>1442</v>
      </c>
    </row>
    <row r="105">
      <c r="A105" s="181" t="s">
        <v>1443</v>
      </c>
      <c r="B105" s="181" t="s">
        <v>1444</v>
      </c>
    </row>
    <row r="106">
      <c r="A106" s="181" t="s">
        <v>99</v>
      </c>
      <c r="B106" s="181" t="s">
        <v>1445</v>
      </c>
    </row>
    <row r="107">
      <c r="A107" s="181" t="s">
        <v>1446</v>
      </c>
      <c r="B107" s="181" t="s">
        <v>1447</v>
      </c>
    </row>
    <row r="108">
      <c r="A108" s="181" t="s">
        <v>1448</v>
      </c>
      <c r="B108" s="181" t="s">
        <v>1449</v>
      </c>
    </row>
    <row r="109">
      <c r="A109" s="181" t="s">
        <v>101</v>
      </c>
      <c r="B109" s="181" t="s">
        <v>1450</v>
      </c>
    </row>
    <row r="110">
      <c r="A110" s="181" t="s">
        <v>1451</v>
      </c>
      <c r="B110" s="181" t="s">
        <v>1452</v>
      </c>
    </row>
    <row r="111">
      <c r="A111" s="181" t="s">
        <v>1453</v>
      </c>
      <c r="B111" s="181" t="s">
        <v>1454</v>
      </c>
    </row>
    <row r="112">
      <c r="A112" s="181" t="s">
        <v>1455</v>
      </c>
      <c r="B112" s="181" t="s">
        <v>1456</v>
      </c>
    </row>
    <row r="113">
      <c r="A113" s="181" t="s">
        <v>1457</v>
      </c>
      <c r="B113" s="181" t="s">
        <v>1458</v>
      </c>
    </row>
    <row r="114">
      <c r="A114" s="181" t="s">
        <v>1459</v>
      </c>
      <c r="B114" s="181" t="s">
        <v>1460</v>
      </c>
    </row>
    <row r="115">
      <c r="A115" s="181" t="s">
        <v>1461</v>
      </c>
      <c r="B115" s="181" t="s">
        <v>1462</v>
      </c>
    </row>
    <row r="116">
      <c r="A116" s="181" t="s">
        <v>991</v>
      </c>
      <c r="B116" s="181" t="s">
        <v>1463</v>
      </c>
    </row>
    <row r="117">
      <c r="A117" s="181" t="s">
        <v>1212</v>
      </c>
      <c r="B117" s="181" t="s">
        <v>1464</v>
      </c>
    </row>
    <row r="118">
      <c r="A118" s="181" t="s">
        <v>255</v>
      </c>
      <c r="B118" s="181" t="s">
        <v>1465</v>
      </c>
    </row>
    <row r="119">
      <c r="A119" s="181" t="s">
        <v>1466</v>
      </c>
      <c r="B119" s="181" t="s">
        <v>1467</v>
      </c>
    </row>
    <row r="120">
      <c r="A120" s="181" t="s">
        <v>1468</v>
      </c>
      <c r="B120" s="181" t="s">
        <v>1469</v>
      </c>
    </row>
    <row r="121">
      <c r="A121" s="181" t="s">
        <v>1470</v>
      </c>
      <c r="B121" s="181" t="s">
        <v>1471</v>
      </c>
    </row>
    <row r="122">
      <c r="A122" s="181" t="s">
        <v>1472</v>
      </c>
      <c r="B122" s="181" t="s">
        <v>1473</v>
      </c>
    </row>
    <row r="123">
      <c r="A123" s="181" t="s">
        <v>1474</v>
      </c>
      <c r="B123" s="181" t="s">
        <v>1475</v>
      </c>
    </row>
    <row r="124">
      <c r="A124" s="181" t="s">
        <v>1476</v>
      </c>
      <c r="B124" s="181" t="s">
        <v>1477</v>
      </c>
    </row>
    <row r="125">
      <c r="A125" s="181" t="s">
        <v>1478</v>
      </c>
      <c r="B125" s="181" t="s">
        <v>1479</v>
      </c>
    </row>
    <row r="126">
      <c r="A126" s="181" t="s">
        <v>1480</v>
      </c>
      <c r="B126" s="181" t="s">
        <v>1481</v>
      </c>
    </row>
    <row r="127">
      <c r="A127" s="181" t="s">
        <v>421</v>
      </c>
      <c r="B127" s="181" t="s">
        <v>1482</v>
      </c>
    </row>
    <row r="128">
      <c r="A128" s="181" t="s">
        <v>1483</v>
      </c>
      <c r="B128" s="181" t="s">
        <v>1484</v>
      </c>
    </row>
    <row r="129">
      <c r="A129" s="181" t="s">
        <v>1485</v>
      </c>
      <c r="B129" s="181" t="s">
        <v>1486</v>
      </c>
    </row>
    <row r="130">
      <c r="A130" s="181" t="s">
        <v>1487</v>
      </c>
      <c r="B130" s="181" t="s">
        <v>1488</v>
      </c>
    </row>
    <row r="131">
      <c r="A131" s="181" t="s">
        <v>1489</v>
      </c>
      <c r="B131" s="181" t="s">
        <v>1490</v>
      </c>
    </row>
    <row r="132">
      <c r="A132" s="181" t="s">
        <v>1491</v>
      </c>
      <c r="B132" s="181" t="s">
        <v>1492</v>
      </c>
    </row>
    <row r="133">
      <c r="A133" s="181" t="s">
        <v>1493</v>
      </c>
      <c r="B133" s="181" t="s">
        <v>1494</v>
      </c>
    </row>
    <row r="134">
      <c r="A134" s="181" t="s">
        <v>1495</v>
      </c>
      <c r="B134" s="181" t="s">
        <v>1496</v>
      </c>
    </row>
    <row r="135">
      <c r="A135" s="181" t="s">
        <v>1497</v>
      </c>
      <c r="B135" s="181" t="s">
        <v>1498</v>
      </c>
    </row>
    <row r="136">
      <c r="A136" s="181" t="s">
        <v>1499</v>
      </c>
      <c r="B136" s="181" t="s">
        <v>1500</v>
      </c>
    </row>
    <row r="137">
      <c r="A137" s="181" t="s">
        <v>1501</v>
      </c>
      <c r="B137" s="181" t="s">
        <v>1502</v>
      </c>
    </row>
    <row r="138">
      <c r="A138" s="181" t="s">
        <v>1503</v>
      </c>
      <c r="B138" s="181" t="s">
        <v>1504</v>
      </c>
    </row>
    <row r="139">
      <c r="A139" s="181" t="s">
        <v>1505</v>
      </c>
      <c r="B139" s="181" t="s">
        <v>1506</v>
      </c>
    </row>
    <row r="140">
      <c r="A140" s="181" t="s">
        <v>993</v>
      </c>
      <c r="B140" s="181" t="s">
        <v>1507</v>
      </c>
    </row>
    <row r="141">
      <c r="A141" s="181" t="s">
        <v>1508</v>
      </c>
      <c r="B141" s="181" t="s">
        <v>1509</v>
      </c>
    </row>
    <row r="142">
      <c r="A142" s="181" t="s">
        <v>1510</v>
      </c>
      <c r="B142" s="181" t="s">
        <v>1511</v>
      </c>
    </row>
    <row r="143">
      <c r="A143" s="181" t="s">
        <v>1512</v>
      </c>
      <c r="B143" s="181" t="s">
        <v>1513</v>
      </c>
    </row>
    <row r="144">
      <c r="A144" s="181" t="s">
        <v>1514</v>
      </c>
      <c r="B144" s="181" t="s">
        <v>1515</v>
      </c>
    </row>
    <row r="145">
      <c r="A145" s="181" t="s">
        <v>1516</v>
      </c>
      <c r="B145" s="181" t="s">
        <v>1517</v>
      </c>
    </row>
    <row r="146">
      <c r="A146" s="181" t="s">
        <v>1518</v>
      </c>
      <c r="B146" s="181" t="s">
        <v>1519</v>
      </c>
    </row>
    <row r="147">
      <c r="A147" s="181" t="s">
        <v>109</v>
      </c>
      <c r="B147" s="181" t="s">
        <v>1520</v>
      </c>
    </row>
    <row r="148">
      <c r="A148" s="181" t="s">
        <v>995</v>
      </c>
      <c r="B148" s="181" t="s">
        <v>1521</v>
      </c>
    </row>
    <row r="149">
      <c r="A149" s="181" t="s">
        <v>1522</v>
      </c>
      <c r="B149" s="181" t="s">
        <v>1523</v>
      </c>
    </row>
    <row r="150">
      <c r="A150" s="181" t="s">
        <v>1524</v>
      </c>
      <c r="B150" s="181" t="s">
        <v>1525</v>
      </c>
    </row>
    <row r="151">
      <c r="A151" s="181" t="s">
        <v>323</v>
      </c>
      <c r="B151" s="181" t="s">
        <v>1526</v>
      </c>
    </row>
    <row r="152">
      <c r="A152" s="181" t="s">
        <v>325</v>
      </c>
      <c r="B152" s="181" t="s">
        <v>1527</v>
      </c>
    </row>
    <row r="153">
      <c r="A153" s="181" t="s">
        <v>1528</v>
      </c>
      <c r="B153" s="181" t="s">
        <v>1529</v>
      </c>
    </row>
    <row r="154">
      <c r="A154" s="181" t="s">
        <v>372</v>
      </c>
      <c r="B154" s="181" t="s">
        <v>1530</v>
      </c>
    </row>
    <row r="155">
      <c r="A155" s="181" t="s">
        <v>374</v>
      </c>
      <c r="B155" s="181" t="s">
        <v>1531</v>
      </c>
    </row>
    <row r="156">
      <c r="A156" s="181" t="s">
        <v>442</v>
      </c>
      <c r="B156" s="181" t="s">
        <v>1532</v>
      </c>
    </row>
    <row r="157">
      <c r="A157" s="181" t="s">
        <v>872</v>
      </c>
      <c r="B157" s="181" t="s">
        <v>1533</v>
      </c>
    </row>
    <row r="158">
      <c r="A158" s="181" t="s">
        <v>1534</v>
      </c>
      <c r="B158" s="181" t="s">
        <v>1535</v>
      </c>
    </row>
    <row r="159">
      <c r="A159" s="181" t="s">
        <v>1130</v>
      </c>
      <c r="B159" s="181" t="s">
        <v>1536</v>
      </c>
    </row>
    <row r="160">
      <c r="A160" s="181" t="s">
        <v>1537</v>
      </c>
      <c r="B160" s="181" t="s">
        <v>1538</v>
      </c>
    </row>
    <row r="161">
      <c r="A161" s="181" t="s">
        <v>1539</v>
      </c>
      <c r="B161" s="181" t="s">
        <v>1540</v>
      </c>
    </row>
    <row r="162">
      <c r="A162" s="181" t="s">
        <v>926</v>
      </c>
      <c r="B162" s="181" t="s">
        <v>1541</v>
      </c>
    </row>
    <row r="163">
      <c r="A163" s="181" t="s">
        <v>928</v>
      </c>
      <c r="B163" s="181" t="s">
        <v>1542</v>
      </c>
    </row>
    <row r="164">
      <c r="A164" s="181" t="s">
        <v>930</v>
      </c>
      <c r="B164" s="181" t="s">
        <v>1543</v>
      </c>
    </row>
    <row r="165">
      <c r="A165" s="181" t="s">
        <v>932</v>
      </c>
      <c r="B165" s="181" t="s">
        <v>1544</v>
      </c>
    </row>
    <row r="166">
      <c r="A166" s="181" t="s">
        <v>940</v>
      </c>
      <c r="B166" s="181" t="s">
        <v>1545</v>
      </c>
    </row>
    <row r="167">
      <c r="A167" s="181" t="s">
        <v>934</v>
      </c>
      <c r="B167" s="181" t="s">
        <v>1546</v>
      </c>
    </row>
    <row r="168">
      <c r="A168" s="181" t="s">
        <v>936</v>
      </c>
      <c r="B168" s="181" t="s">
        <v>1547</v>
      </c>
    </row>
    <row r="169">
      <c r="A169" s="181" t="s">
        <v>938</v>
      </c>
      <c r="B169" s="181" t="s">
        <v>1548</v>
      </c>
    </row>
    <row r="170">
      <c r="A170" s="181" t="s">
        <v>1549</v>
      </c>
      <c r="B170" s="181" t="s">
        <v>1550</v>
      </c>
    </row>
    <row r="171">
      <c r="A171" s="181" t="s">
        <v>1551</v>
      </c>
      <c r="B171" s="181" t="s">
        <v>1552</v>
      </c>
    </row>
    <row r="172">
      <c r="A172" s="181" t="s">
        <v>1553</v>
      </c>
      <c r="B172" s="181" t="s">
        <v>1554</v>
      </c>
    </row>
    <row r="173">
      <c r="A173" s="181" t="s">
        <v>1555</v>
      </c>
      <c r="B173" s="181" t="s">
        <v>1556</v>
      </c>
    </row>
    <row r="174">
      <c r="A174" s="181" t="s">
        <v>1557</v>
      </c>
      <c r="B174" s="181" t="s">
        <v>1558</v>
      </c>
    </row>
    <row r="175">
      <c r="A175" s="181" t="s">
        <v>1559</v>
      </c>
      <c r="B175" s="181" t="s">
        <v>1560</v>
      </c>
    </row>
    <row r="176">
      <c r="A176" s="181" t="s">
        <v>1561</v>
      </c>
      <c r="B176" s="181" t="s">
        <v>1562</v>
      </c>
    </row>
    <row r="177">
      <c r="A177" s="181" t="s">
        <v>1563</v>
      </c>
      <c r="B177" s="181" t="s">
        <v>1564</v>
      </c>
    </row>
    <row r="178">
      <c r="A178" s="181" t="s">
        <v>528</v>
      </c>
      <c r="B178" s="181" t="s">
        <v>1565</v>
      </c>
    </row>
    <row r="179">
      <c r="A179" s="181" t="s">
        <v>1566</v>
      </c>
      <c r="B179" s="181" t="s">
        <v>1567</v>
      </c>
    </row>
    <row r="180">
      <c r="A180" s="181" t="s">
        <v>943</v>
      </c>
      <c r="B180" s="181" t="s">
        <v>1568</v>
      </c>
    </row>
    <row r="181">
      <c r="A181" s="181" t="s">
        <v>985</v>
      </c>
      <c r="B181" s="181" t="s">
        <v>1569</v>
      </c>
    </row>
    <row r="182">
      <c r="A182" s="181" t="s">
        <v>971</v>
      </c>
      <c r="B182" s="181" t="s">
        <v>1570</v>
      </c>
    </row>
    <row r="183">
      <c r="A183" s="181" t="s">
        <v>1008</v>
      </c>
      <c r="B183" s="181" t="s">
        <v>1571</v>
      </c>
    </row>
    <row r="184">
      <c r="A184" s="181" t="s">
        <v>1000</v>
      </c>
      <c r="B184" s="181" t="s">
        <v>1572</v>
      </c>
    </row>
    <row r="185">
      <c r="A185" s="181" t="s">
        <v>170</v>
      </c>
      <c r="B185" s="181" t="s">
        <v>1573</v>
      </c>
    </row>
    <row r="186">
      <c r="A186" s="181" t="s">
        <v>168</v>
      </c>
      <c r="B186" s="181" t="s">
        <v>1574</v>
      </c>
    </row>
    <row r="187">
      <c r="A187" s="181" t="s">
        <v>1575</v>
      </c>
      <c r="B187" s="181" t="s">
        <v>1576</v>
      </c>
    </row>
    <row r="188">
      <c r="A188" s="181" t="s">
        <v>1577</v>
      </c>
      <c r="B188" s="181" t="s">
        <v>1578</v>
      </c>
    </row>
    <row r="189">
      <c r="A189" s="181" t="s">
        <v>1579</v>
      </c>
      <c r="B189" s="181" t="s">
        <v>1580</v>
      </c>
    </row>
    <row r="190">
      <c r="A190" s="181" t="s">
        <v>1581</v>
      </c>
      <c r="B190" s="181" t="s">
        <v>1582</v>
      </c>
    </row>
    <row r="191">
      <c r="A191" s="181" t="s">
        <v>1583</v>
      </c>
      <c r="B191" s="181" t="s">
        <v>1584</v>
      </c>
    </row>
    <row r="192">
      <c r="A192" s="181" t="s">
        <v>1585</v>
      </c>
      <c r="B192" s="181" t="s">
        <v>1586</v>
      </c>
    </row>
    <row r="193">
      <c r="A193" s="181" t="s">
        <v>1587</v>
      </c>
      <c r="B193" s="181" t="s">
        <v>1588</v>
      </c>
    </row>
    <row r="194">
      <c r="A194" s="181" t="s">
        <v>1589</v>
      </c>
      <c r="B194" s="181" t="s">
        <v>1590</v>
      </c>
    </row>
    <row r="195">
      <c r="A195" s="181" t="s">
        <v>1591</v>
      </c>
      <c r="B195" s="181" t="s">
        <v>1592</v>
      </c>
    </row>
    <row r="196">
      <c r="A196" s="181" t="s">
        <v>1593</v>
      </c>
      <c r="B196" s="181" t="s">
        <v>1594</v>
      </c>
    </row>
    <row r="197">
      <c r="A197" s="181" t="s">
        <v>1595</v>
      </c>
      <c r="B197" s="181" t="s">
        <v>1596</v>
      </c>
    </row>
    <row r="198">
      <c r="A198" s="181" t="s">
        <v>1597</v>
      </c>
      <c r="B198" s="181" t="s">
        <v>1598</v>
      </c>
    </row>
    <row r="199">
      <c r="A199" s="181" t="s">
        <v>1599</v>
      </c>
      <c r="B199" s="181" t="s">
        <v>1600</v>
      </c>
    </row>
    <row r="200">
      <c r="A200" s="181" t="s">
        <v>1601</v>
      </c>
      <c r="B200" s="181" t="s">
        <v>1602</v>
      </c>
    </row>
    <row r="201">
      <c r="A201" s="181" t="s">
        <v>1603</v>
      </c>
      <c r="B201" s="181" t="s">
        <v>1604</v>
      </c>
    </row>
    <row r="202">
      <c r="A202" s="181" t="s">
        <v>1605</v>
      </c>
      <c r="B202" s="181" t="s">
        <v>1606</v>
      </c>
    </row>
    <row r="203">
      <c r="A203" s="181" t="s">
        <v>1607</v>
      </c>
      <c r="B203" s="181" t="s">
        <v>1608</v>
      </c>
    </row>
    <row r="204">
      <c r="A204" s="181" t="s">
        <v>1609</v>
      </c>
      <c r="B204" s="181" t="s">
        <v>1610</v>
      </c>
    </row>
    <row r="205">
      <c r="A205" s="181" t="s">
        <v>1611</v>
      </c>
      <c r="B205" s="181" t="s">
        <v>1612</v>
      </c>
    </row>
    <row r="206">
      <c r="A206" s="181" t="s">
        <v>1613</v>
      </c>
      <c r="B206" s="181" t="s">
        <v>1614</v>
      </c>
    </row>
    <row r="207">
      <c r="A207" s="181" t="s">
        <v>1615</v>
      </c>
      <c r="B207" s="181" t="s">
        <v>1616</v>
      </c>
    </row>
    <row r="208">
      <c r="A208" s="181" t="s">
        <v>1617</v>
      </c>
      <c r="B208" s="181" t="s">
        <v>1618</v>
      </c>
    </row>
    <row r="209">
      <c r="A209" s="181" t="s">
        <v>1619</v>
      </c>
      <c r="B209" s="181" t="s">
        <v>1620</v>
      </c>
    </row>
    <row r="210">
      <c r="A210" s="181" t="s">
        <v>1621</v>
      </c>
      <c r="B210" s="181" t="s">
        <v>1622</v>
      </c>
    </row>
    <row r="211">
      <c r="A211" s="181" t="s">
        <v>1623</v>
      </c>
      <c r="B211" s="181" t="s">
        <v>1624</v>
      </c>
    </row>
    <row r="212">
      <c r="A212" s="181" t="s">
        <v>1625</v>
      </c>
      <c r="B212" s="181" t="s">
        <v>1626</v>
      </c>
    </row>
    <row r="213">
      <c r="A213" s="181" t="s">
        <v>1627</v>
      </c>
      <c r="B213" s="181" t="s">
        <v>1628</v>
      </c>
    </row>
    <row r="214">
      <c r="A214" s="181" t="s">
        <v>1629</v>
      </c>
      <c r="B214" s="181" t="s">
        <v>1630</v>
      </c>
    </row>
    <row r="215">
      <c r="A215" s="181" t="s">
        <v>1631</v>
      </c>
      <c r="B215" s="181" t="s">
        <v>1632</v>
      </c>
    </row>
    <row r="216">
      <c r="A216" s="181" t="s">
        <v>1633</v>
      </c>
      <c r="B216" s="181" t="s">
        <v>1634</v>
      </c>
    </row>
    <row r="217">
      <c r="A217" s="181" t="s">
        <v>1635</v>
      </c>
      <c r="B217" s="181" t="s">
        <v>1636</v>
      </c>
    </row>
    <row r="218">
      <c r="A218" s="181" t="s">
        <v>1637</v>
      </c>
      <c r="B218" s="181" t="s">
        <v>1638</v>
      </c>
    </row>
    <row r="219">
      <c r="A219" s="181" t="s">
        <v>1639</v>
      </c>
      <c r="B219" s="181" t="s">
        <v>1640</v>
      </c>
    </row>
    <row r="220">
      <c r="A220" s="181" t="s">
        <v>1641</v>
      </c>
      <c r="B220" s="181" t="s">
        <v>1642</v>
      </c>
    </row>
    <row r="221">
      <c r="A221" s="181" t="s">
        <v>1643</v>
      </c>
      <c r="B221" s="181" t="s">
        <v>1644</v>
      </c>
    </row>
    <row r="222">
      <c r="A222" s="181" t="s">
        <v>1645</v>
      </c>
      <c r="B222" s="181" t="s">
        <v>1646</v>
      </c>
    </row>
    <row r="223">
      <c r="A223" s="181" t="s">
        <v>1647</v>
      </c>
      <c r="B223" s="181" t="s">
        <v>1648</v>
      </c>
    </row>
    <row r="224">
      <c r="A224" s="181" t="s">
        <v>1649</v>
      </c>
      <c r="B224" s="181" t="s">
        <v>1650</v>
      </c>
    </row>
    <row r="225">
      <c r="A225" s="181" t="s">
        <v>1651</v>
      </c>
      <c r="B225" s="181" t="s">
        <v>1652</v>
      </c>
    </row>
    <row r="226">
      <c r="A226" s="181" t="s">
        <v>1653</v>
      </c>
      <c r="B226" s="181" t="s">
        <v>1654</v>
      </c>
    </row>
    <row r="227">
      <c r="A227" s="181" t="s">
        <v>1655</v>
      </c>
      <c r="B227" s="181" t="s">
        <v>1656</v>
      </c>
    </row>
    <row r="228">
      <c r="A228" s="181" t="s">
        <v>1657</v>
      </c>
      <c r="B228" s="181" t="s">
        <v>1658</v>
      </c>
    </row>
    <row r="229">
      <c r="A229" s="181" t="s">
        <v>1659</v>
      </c>
      <c r="B229" s="181" t="s">
        <v>1660</v>
      </c>
    </row>
    <row r="230">
      <c r="A230" s="181" t="s">
        <v>1661</v>
      </c>
      <c r="B230" s="181" t="s">
        <v>1662</v>
      </c>
    </row>
    <row r="231">
      <c r="A231" s="181" t="s">
        <v>1663</v>
      </c>
      <c r="B231" s="181" t="s">
        <v>1664</v>
      </c>
    </row>
    <row r="232">
      <c r="A232" s="181" t="s">
        <v>1665</v>
      </c>
      <c r="B232" s="181" t="s">
        <v>1666</v>
      </c>
    </row>
    <row r="233">
      <c r="A233" s="181" t="s">
        <v>1667</v>
      </c>
      <c r="B233" s="181" t="s">
        <v>1668</v>
      </c>
    </row>
    <row r="234">
      <c r="A234" s="181" t="s">
        <v>1669</v>
      </c>
      <c r="B234" s="181" t="s">
        <v>1670</v>
      </c>
    </row>
    <row r="235">
      <c r="A235" s="181" t="s">
        <v>1671</v>
      </c>
      <c r="B235" s="181" t="s">
        <v>1672</v>
      </c>
    </row>
    <row r="236">
      <c r="A236" s="181" t="s">
        <v>1673</v>
      </c>
      <c r="B236" s="181" t="s">
        <v>1674</v>
      </c>
    </row>
    <row r="237">
      <c r="A237" s="181" t="s">
        <v>1675</v>
      </c>
      <c r="B237" s="181" t="s">
        <v>1676</v>
      </c>
    </row>
    <row r="238">
      <c r="A238" s="181" t="s">
        <v>1677</v>
      </c>
      <c r="B238" s="181" t="s">
        <v>1678</v>
      </c>
    </row>
    <row r="239">
      <c r="A239" s="181" t="s">
        <v>1679</v>
      </c>
      <c r="B239" s="181" t="s">
        <v>1680</v>
      </c>
    </row>
    <row r="240">
      <c r="A240" s="181" t="s">
        <v>1681</v>
      </c>
      <c r="B240" s="181" t="s">
        <v>1682</v>
      </c>
    </row>
    <row r="241">
      <c r="A241" s="181" t="s">
        <v>1683</v>
      </c>
      <c r="B241" s="181" t="s">
        <v>1684</v>
      </c>
    </row>
    <row r="242">
      <c r="A242" s="181" t="s">
        <v>1685</v>
      </c>
      <c r="B242" s="181" t="s">
        <v>1686</v>
      </c>
    </row>
    <row r="243">
      <c r="A243" s="181" t="s">
        <v>1687</v>
      </c>
      <c r="B243" s="181" t="s">
        <v>1688</v>
      </c>
    </row>
    <row r="244">
      <c r="A244" s="181" t="s">
        <v>1689</v>
      </c>
      <c r="B244" s="181" t="s">
        <v>1690</v>
      </c>
    </row>
    <row r="245">
      <c r="A245" s="181" t="s">
        <v>1691</v>
      </c>
      <c r="B245" s="181" t="s">
        <v>1692</v>
      </c>
    </row>
    <row r="246">
      <c r="A246" s="181" t="s">
        <v>1693</v>
      </c>
      <c r="B246" s="181" t="s">
        <v>1694</v>
      </c>
    </row>
    <row r="247">
      <c r="A247" s="181" t="s">
        <v>1695</v>
      </c>
      <c r="B247" s="181" t="s">
        <v>1696</v>
      </c>
    </row>
    <row r="248">
      <c r="A248" s="181" t="s">
        <v>1697</v>
      </c>
      <c r="B248" s="181" t="s">
        <v>1698</v>
      </c>
    </row>
    <row r="249">
      <c r="A249" s="181" t="s">
        <v>1699</v>
      </c>
      <c r="B249" s="181" t="s">
        <v>1700</v>
      </c>
    </row>
    <row r="250">
      <c r="A250" s="181" t="s">
        <v>1701</v>
      </c>
      <c r="B250" s="181" t="s">
        <v>1702</v>
      </c>
    </row>
    <row r="251">
      <c r="A251" s="181" t="s">
        <v>1703</v>
      </c>
      <c r="B251" s="181" t="s">
        <v>1704</v>
      </c>
    </row>
    <row r="252">
      <c r="A252" s="181" t="s">
        <v>1705</v>
      </c>
      <c r="B252" s="181" t="s">
        <v>1706</v>
      </c>
    </row>
    <row r="253">
      <c r="A253" s="181" t="s">
        <v>1707</v>
      </c>
      <c r="B253" s="181" t="s">
        <v>1708</v>
      </c>
    </row>
    <row r="254">
      <c r="A254" s="181" t="s">
        <v>1709</v>
      </c>
      <c r="B254" s="181" t="s">
        <v>1710</v>
      </c>
    </row>
    <row r="255">
      <c r="A255" s="181" t="s">
        <v>1711</v>
      </c>
      <c r="B255" s="181" t="s">
        <v>1712</v>
      </c>
    </row>
    <row r="256">
      <c r="A256" s="181" t="s">
        <v>1713</v>
      </c>
      <c r="B256" s="181" t="s">
        <v>1714</v>
      </c>
    </row>
    <row r="257">
      <c r="A257" s="181" t="s">
        <v>1715</v>
      </c>
      <c r="B257" s="181" t="s">
        <v>1716</v>
      </c>
    </row>
    <row r="258">
      <c r="A258" s="181" t="s">
        <v>1717</v>
      </c>
      <c r="B258" s="181" t="s">
        <v>1718</v>
      </c>
    </row>
    <row r="259">
      <c r="A259" s="181" t="s">
        <v>1719</v>
      </c>
      <c r="B259" s="181" t="s">
        <v>1720</v>
      </c>
    </row>
    <row r="260">
      <c r="A260" s="181" t="s">
        <v>1721</v>
      </c>
      <c r="B260" s="181" t="s">
        <v>1722</v>
      </c>
    </row>
    <row r="261">
      <c r="A261" s="181" t="s">
        <v>1723</v>
      </c>
      <c r="B261" s="181" t="s">
        <v>1724</v>
      </c>
    </row>
    <row r="262">
      <c r="A262" s="181" t="s">
        <v>1725</v>
      </c>
      <c r="B262" s="181" t="s">
        <v>1726</v>
      </c>
    </row>
    <row r="263">
      <c r="A263" s="181" t="s">
        <v>1727</v>
      </c>
      <c r="B263" s="181" t="s">
        <v>1728</v>
      </c>
    </row>
    <row r="264">
      <c r="A264" s="181" t="s">
        <v>1729</v>
      </c>
      <c r="B264" s="181" t="s">
        <v>1730</v>
      </c>
    </row>
    <row r="265">
      <c r="A265" s="181" t="s">
        <v>1731</v>
      </c>
      <c r="B265" s="181" t="s">
        <v>1732</v>
      </c>
    </row>
    <row r="266">
      <c r="A266" s="181" t="s">
        <v>1733</v>
      </c>
      <c r="B266" s="181" t="s">
        <v>1734</v>
      </c>
    </row>
    <row r="267">
      <c r="A267" s="181" t="s">
        <v>1735</v>
      </c>
      <c r="B267" s="181" t="s">
        <v>1736</v>
      </c>
    </row>
    <row r="268">
      <c r="A268" s="181" t="s">
        <v>1172</v>
      </c>
      <c r="B268" s="181" t="s">
        <v>1737</v>
      </c>
    </row>
    <row r="269">
      <c r="A269" s="181" t="s">
        <v>1738</v>
      </c>
      <c r="B269" s="181" t="s">
        <v>1739</v>
      </c>
    </row>
    <row r="270">
      <c r="A270" s="181" t="s">
        <v>1740</v>
      </c>
      <c r="B270" s="181" t="s">
        <v>1741</v>
      </c>
    </row>
    <row r="271">
      <c r="A271" s="181" t="s">
        <v>1742</v>
      </c>
      <c r="B271" s="181" t="s">
        <v>1743</v>
      </c>
    </row>
    <row r="272">
      <c r="A272" s="181" t="s">
        <v>124</v>
      </c>
      <c r="B272" s="181" t="s">
        <v>1744</v>
      </c>
    </row>
    <row r="273">
      <c r="A273" s="181" t="s">
        <v>1745</v>
      </c>
      <c r="B273" s="181" t="s">
        <v>1746</v>
      </c>
    </row>
    <row r="274">
      <c r="A274" s="181" t="s">
        <v>116</v>
      </c>
      <c r="B274" s="181" t="s">
        <v>1747</v>
      </c>
    </row>
    <row r="275">
      <c r="A275" s="181" t="s">
        <v>118</v>
      </c>
      <c r="B275" s="181" t="s">
        <v>1748</v>
      </c>
    </row>
    <row r="276">
      <c r="A276" s="181" t="s">
        <v>1749</v>
      </c>
      <c r="B276" s="181" t="s">
        <v>1750</v>
      </c>
    </row>
    <row r="277">
      <c r="A277" s="181" t="s">
        <v>1751</v>
      </c>
      <c r="B277" s="181" t="s">
        <v>1752</v>
      </c>
    </row>
    <row r="278">
      <c r="A278" s="181" t="s">
        <v>666</v>
      </c>
      <c r="B278" s="181" t="s">
        <v>1753</v>
      </c>
    </row>
    <row r="279">
      <c r="A279" s="181" t="s">
        <v>1754</v>
      </c>
      <c r="B279" s="181" t="s">
        <v>1755</v>
      </c>
    </row>
    <row r="280">
      <c r="A280" s="181" t="s">
        <v>1756</v>
      </c>
      <c r="B280" s="181" t="s">
        <v>1757</v>
      </c>
    </row>
    <row r="281">
      <c r="A281" s="181" t="s">
        <v>708</v>
      </c>
      <c r="B281" s="181" t="s">
        <v>1758</v>
      </c>
    </row>
    <row r="282">
      <c r="A282" s="181" t="s">
        <v>1759</v>
      </c>
      <c r="B282" s="181" t="s">
        <v>1760</v>
      </c>
    </row>
    <row r="283">
      <c r="A283" s="181" t="s">
        <v>569</v>
      </c>
      <c r="B283" s="181" t="s">
        <v>1761</v>
      </c>
    </row>
    <row r="284">
      <c r="A284" s="181" t="s">
        <v>652</v>
      </c>
      <c r="B284" s="181" t="s">
        <v>1762</v>
      </c>
    </row>
    <row r="285">
      <c r="A285" s="181" t="s">
        <v>654</v>
      </c>
      <c r="B285" s="181" t="s">
        <v>1763</v>
      </c>
    </row>
    <row r="286">
      <c r="A286" s="181" t="s">
        <v>1764</v>
      </c>
      <c r="B286" s="181" t="s">
        <v>1765</v>
      </c>
    </row>
    <row r="287">
      <c r="A287" s="181" t="s">
        <v>506</v>
      </c>
      <c r="B287" s="181" t="s">
        <v>1766</v>
      </c>
    </row>
    <row r="288">
      <c r="A288" s="181" t="s">
        <v>492</v>
      </c>
      <c r="B288" s="181" t="s">
        <v>1767</v>
      </c>
    </row>
    <row r="289">
      <c r="A289" s="181" t="s">
        <v>498</v>
      </c>
      <c r="B289" s="181" t="s">
        <v>1768</v>
      </c>
    </row>
    <row r="290">
      <c r="A290" s="181" t="s">
        <v>500</v>
      </c>
      <c r="B290" s="181" t="s">
        <v>1769</v>
      </c>
    </row>
    <row r="291">
      <c r="A291" s="181" t="s">
        <v>502</v>
      </c>
      <c r="B291" s="181" t="s">
        <v>1770</v>
      </c>
    </row>
    <row r="292">
      <c r="A292" s="181" t="s">
        <v>512</v>
      </c>
      <c r="B292" s="181" t="s">
        <v>1771</v>
      </c>
    </row>
    <row r="293">
      <c r="A293" s="181" t="s">
        <v>516</v>
      </c>
      <c r="B293" s="181" t="s">
        <v>1772</v>
      </c>
    </row>
    <row r="294">
      <c r="A294" s="181" t="s">
        <v>520</v>
      </c>
      <c r="B294" s="181" t="s">
        <v>1773</v>
      </c>
    </row>
    <row r="295">
      <c r="A295" s="181" t="s">
        <v>522</v>
      </c>
      <c r="B295" s="181" t="s">
        <v>1774</v>
      </c>
    </row>
    <row r="296">
      <c r="A296" s="181" t="s">
        <v>524</v>
      </c>
      <c r="B296" s="181" t="s">
        <v>1775</v>
      </c>
    </row>
    <row r="297">
      <c r="A297" s="181" t="s">
        <v>532</v>
      </c>
      <c r="B297" s="181" t="s">
        <v>1776</v>
      </c>
    </row>
    <row r="298">
      <c r="A298" s="181" t="s">
        <v>534</v>
      </c>
      <c r="B298" s="181" t="s">
        <v>1777</v>
      </c>
    </row>
    <row r="299">
      <c r="A299" s="181" t="s">
        <v>540</v>
      </c>
      <c r="B299" s="181" t="s">
        <v>1778</v>
      </c>
    </row>
    <row r="300">
      <c r="A300" s="181" t="s">
        <v>542</v>
      </c>
      <c r="B300" s="181" t="s">
        <v>1779</v>
      </c>
    </row>
    <row r="301">
      <c r="A301" s="181" t="s">
        <v>311</v>
      </c>
      <c r="B301" s="181" t="s">
        <v>1780</v>
      </c>
    </row>
    <row r="302">
      <c r="A302" s="181" t="s">
        <v>601</v>
      </c>
      <c r="B302" s="181" t="s">
        <v>1781</v>
      </c>
    </row>
    <row r="303">
      <c r="A303" s="181" t="s">
        <v>613</v>
      </c>
      <c r="B303" s="181" t="s">
        <v>1782</v>
      </c>
    </row>
    <row r="304">
      <c r="A304" s="181" t="s">
        <v>142</v>
      </c>
      <c r="B304" s="181" t="s">
        <v>1783</v>
      </c>
    </row>
    <row r="305">
      <c r="A305" s="181" t="s">
        <v>1784</v>
      </c>
      <c r="B305" s="181" t="s">
        <v>1785</v>
      </c>
    </row>
    <row r="306">
      <c r="A306" s="181" t="s">
        <v>303</v>
      </c>
      <c r="B306" s="181" t="s">
        <v>1786</v>
      </c>
    </row>
    <row r="307">
      <c r="A307" s="181" t="s">
        <v>305</v>
      </c>
      <c r="B307" s="181" t="s">
        <v>1787</v>
      </c>
    </row>
    <row r="308">
      <c r="A308" s="181" t="s">
        <v>307</v>
      </c>
      <c r="B308" s="181" t="s">
        <v>1788</v>
      </c>
    </row>
    <row r="309">
      <c r="A309" s="181" t="s">
        <v>309</v>
      </c>
      <c r="B309" s="181" t="s">
        <v>1789</v>
      </c>
    </row>
    <row r="310">
      <c r="A310" s="181" t="s">
        <v>315</v>
      </c>
      <c r="B310" s="181" t="s">
        <v>1790</v>
      </c>
    </row>
    <row r="311">
      <c r="A311" s="181" t="s">
        <v>536</v>
      </c>
      <c r="B311" s="181" t="s">
        <v>1791</v>
      </c>
    </row>
    <row r="312">
      <c r="A312" s="181" t="s">
        <v>538</v>
      </c>
      <c r="B312" s="181" t="s">
        <v>1792</v>
      </c>
    </row>
    <row r="313">
      <c r="A313" s="181" t="s">
        <v>530</v>
      </c>
      <c r="B313" s="181" t="s">
        <v>1793</v>
      </c>
    </row>
    <row r="314">
      <c r="A314" s="181" t="s">
        <v>668</v>
      </c>
      <c r="B314" s="181" t="s">
        <v>1794</v>
      </c>
    </row>
    <row r="315">
      <c r="A315" s="181" t="s">
        <v>327</v>
      </c>
      <c r="B315" s="181" t="s">
        <v>1795</v>
      </c>
    </row>
    <row r="316">
      <c r="A316" s="181" t="s">
        <v>1796</v>
      </c>
      <c r="B316" s="181" t="s">
        <v>1797</v>
      </c>
    </row>
    <row r="317">
      <c r="A317" s="181" t="s">
        <v>1798</v>
      </c>
      <c r="B317" s="181" t="s">
        <v>1799</v>
      </c>
    </row>
    <row r="318">
      <c r="A318" s="181" t="s">
        <v>146</v>
      </c>
      <c r="B318" s="181" t="s">
        <v>1800</v>
      </c>
    </row>
    <row r="319">
      <c r="A319" s="181" t="s">
        <v>658</v>
      </c>
      <c r="B319" s="181" t="s">
        <v>1801</v>
      </c>
    </row>
    <row r="320">
      <c r="A320" s="181" t="s">
        <v>609</v>
      </c>
      <c r="B320" s="181" t="s">
        <v>1802</v>
      </c>
    </row>
    <row r="321">
      <c r="A321" s="181" t="s">
        <v>546</v>
      </c>
      <c r="B321" s="181" t="s">
        <v>1803</v>
      </c>
    </row>
    <row r="322">
      <c r="A322" s="181" t="s">
        <v>448</v>
      </c>
      <c r="B322" s="181" t="s">
        <v>1804</v>
      </c>
    </row>
    <row r="323">
      <c r="A323" s="181" t="s">
        <v>450</v>
      </c>
      <c r="B323" s="181" t="s">
        <v>1805</v>
      </c>
    </row>
    <row r="324">
      <c r="A324" s="181" t="s">
        <v>452</v>
      </c>
      <c r="B324" s="181" t="s">
        <v>1806</v>
      </c>
    </row>
    <row r="325">
      <c r="A325" s="181" t="s">
        <v>299</v>
      </c>
      <c r="B325" s="181" t="s">
        <v>1807</v>
      </c>
    </row>
    <row r="326">
      <c r="A326" s="181" t="s">
        <v>1808</v>
      </c>
      <c r="B326" s="181" t="s">
        <v>1809</v>
      </c>
    </row>
    <row r="327">
      <c r="A327" s="181" t="s">
        <v>162</v>
      </c>
      <c r="B327" s="181" t="s">
        <v>1810</v>
      </c>
    </row>
    <row r="328">
      <c r="A328" s="181" t="s">
        <v>548</v>
      </c>
      <c r="B328" s="181" t="s">
        <v>1811</v>
      </c>
    </row>
    <row r="329">
      <c r="A329" s="181" t="s">
        <v>1812</v>
      </c>
      <c r="B329" s="181" t="s">
        <v>1813</v>
      </c>
    </row>
    <row r="330">
      <c r="A330" s="181" t="s">
        <v>712</v>
      </c>
      <c r="B330" s="181" t="s">
        <v>1814</v>
      </c>
    </row>
    <row r="331">
      <c r="A331" s="181" t="s">
        <v>281</v>
      </c>
      <c r="B331" s="181" t="s">
        <v>1815</v>
      </c>
    </row>
    <row r="332">
      <c r="A332" s="181" t="s">
        <v>508</v>
      </c>
      <c r="B332" s="181" t="s">
        <v>1816</v>
      </c>
    </row>
    <row r="333">
      <c r="A333" s="181" t="s">
        <v>510</v>
      </c>
      <c r="B333" s="181" t="s">
        <v>1817</v>
      </c>
    </row>
    <row r="334">
      <c r="A334" s="181" t="s">
        <v>518</v>
      </c>
      <c r="B334" s="181" t="s">
        <v>1818</v>
      </c>
    </row>
    <row r="335">
      <c r="A335" s="181" t="s">
        <v>454</v>
      </c>
      <c r="B335" s="181" t="s">
        <v>1819</v>
      </c>
    </row>
    <row r="336">
      <c r="A336" s="181" t="s">
        <v>514</v>
      </c>
      <c r="B336" s="181" t="s">
        <v>1820</v>
      </c>
    </row>
    <row r="337">
      <c r="A337" s="181" t="s">
        <v>1821</v>
      </c>
      <c r="B337" s="181" t="s">
        <v>1822</v>
      </c>
    </row>
    <row r="338">
      <c r="A338" s="181" t="s">
        <v>656</v>
      </c>
      <c r="B338" s="181" t="s">
        <v>1823</v>
      </c>
    </row>
    <row r="339">
      <c r="A339" s="181" t="s">
        <v>494</v>
      </c>
      <c r="B339" s="181" t="s">
        <v>1824</v>
      </c>
    </row>
    <row r="340">
      <c r="A340" s="181" t="s">
        <v>526</v>
      </c>
      <c r="B340" s="181" t="s">
        <v>1825</v>
      </c>
    </row>
    <row r="341">
      <c r="A341" s="181" t="s">
        <v>289</v>
      </c>
      <c r="B341" s="181" t="s">
        <v>1826</v>
      </c>
    </row>
    <row r="342">
      <c r="A342" s="181" t="s">
        <v>1827</v>
      </c>
      <c r="B342" s="181" t="s">
        <v>1828</v>
      </c>
    </row>
    <row r="343">
      <c r="A343" s="181" t="s">
        <v>285</v>
      </c>
      <c r="B343" s="181" t="s">
        <v>1829</v>
      </c>
    </row>
    <row r="344">
      <c r="A344" s="181" t="s">
        <v>1830</v>
      </c>
      <c r="B344" s="181" t="s">
        <v>1831</v>
      </c>
    </row>
    <row r="345">
      <c r="A345" s="181" t="s">
        <v>1832</v>
      </c>
      <c r="B345" s="181" t="s">
        <v>1833</v>
      </c>
    </row>
    <row r="346">
      <c r="A346" s="181" t="s">
        <v>1834</v>
      </c>
      <c r="B346" s="181" t="s">
        <v>1835</v>
      </c>
    </row>
    <row r="347">
      <c r="A347" s="181" t="s">
        <v>1836</v>
      </c>
      <c r="B347" s="181" t="s">
        <v>1837</v>
      </c>
    </row>
    <row r="348">
      <c r="A348" s="181" t="s">
        <v>319</v>
      </c>
      <c r="B348" s="181" t="s">
        <v>1838</v>
      </c>
    </row>
    <row r="349">
      <c r="A349" s="181" t="s">
        <v>716</v>
      </c>
      <c r="B349" s="181" t="s">
        <v>1839</v>
      </c>
    </row>
    <row r="350">
      <c r="A350" s="181" t="s">
        <v>1840</v>
      </c>
      <c r="B350" s="181" t="s">
        <v>1841</v>
      </c>
    </row>
    <row r="351">
      <c r="A351" s="181" t="s">
        <v>603</v>
      </c>
      <c r="B351" s="181" t="s">
        <v>1842</v>
      </c>
    </row>
    <row r="352">
      <c r="A352" s="181" t="s">
        <v>1843</v>
      </c>
      <c r="B352" s="181" t="s">
        <v>1844</v>
      </c>
    </row>
    <row r="353">
      <c r="A353" s="181" t="s">
        <v>1845</v>
      </c>
      <c r="B353" s="181" t="s">
        <v>1846</v>
      </c>
    </row>
    <row r="354">
      <c r="A354" s="181" t="s">
        <v>1847</v>
      </c>
      <c r="B354" s="181" t="s">
        <v>1848</v>
      </c>
    </row>
    <row r="355">
      <c r="A355" s="181" t="s">
        <v>1849</v>
      </c>
      <c r="B355" s="181" t="s">
        <v>1850</v>
      </c>
    </row>
    <row r="356">
      <c r="A356" s="181" t="s">
        <v>1851</v>
      </c>
      <c r="B356" s="181" t="s">
        <v>1852</v>
      </c>
    </row>
    <row r="357">
      <c r="A357" s="181" t="s">
        <v>1853</v>
      </c>
      <c r="B357" s="181" t="s">
        <v>1854</v>
      </c>
    </row>
    <row r="358">
      <c r="A358" s="181" t="s">
        <v>1855</v>
      </c>
      <c r="B358" s="181" t="s">
        <v>1856</v>
      </c>
    </row>
    <row r="359">
      <c r="A359" s="181" t="s">
        <v>394</v>
      </c>
      <c r="B359" s="181" t="s">
        <v>1857</v>
      </c>
    </row>
    <row r="360">
      <c r="A360" s="181" t="s">
        <v>398</v>
      </c>
      <c r="B360" s="181" t="s">
        <v>1858</v>
      </c>
    </row>
    <row r="361">
      <c r="A361" s="181" t="s">
        <v>417</v>
      </c>
      <c r="B361" s="181" t="s">
        <v>1859</v>
      </c>
    </row>
    <row r="362">
      <c r="A362" s="181" t="s">
        <v>419</v>
      </c>
      <c r="B362" s="181" t="s">
        <v>1860</v>
      </c>
    </row>
    <row r="363">
      <c r="A363" s="181" t="s">
        <v>444</v>
      </c>
      <c r="B363" s="181" t="s">
        <v>1861</v>
      </c>
    </row>
    <row r="364">
      <c r="A364" s="181" t="s">
        <v>1862</v>
      </c>
      <c r="B364" s="181" t="s">
        <v>1863</v>
      </c>
    </row>
    <row r="365">
      <c r="A365" s="181" t="s">
        <v>1864</v>
      </c>
      <c r="B365" s="181" t="s">
        <v>1865</v>
      </c>
    </row>
    <row r="366">
      <c r="A366" s="181" t="s">
        <v>429</v>
      </c>
      <c r="B366" s="181" t="s">
        <v>1866</v>
      </c>
    </row>
    <row r="367">
      <c r="A367" s="181" t="s">
        <v>431</v>
      </c>
      <c r="B367" s="181" t="s">
        <v>1867</v>
      </c>
    </row>
    <row r="368">
      <c r="A368" s="181" t="s">
        <v>1868</v>
      </c>
      <c r="B368" s="181" t="s">
        <v>1869</v>
      </c>
    </row>
    <row r="369">
      <c r="A369" s="181" t="s">
        <v>413</v>
      </c>
      <c r="B369" s="181" t="s">
        <v>1870</v>
      </c>
    </row>
    <row r="370">
      <c r="A370" s="181" t="s">
        <v>423</v>
      </c>
      <c r="B370" s="181" t="s">
        <v>1871</v>
      </c>
    </row>
    <row r="371">
      <c r="A371" s="181" t="s">
        <v>1872</v>
      </c>
      <c r="B371" s="181" t="s">
        <v>1873</v>
      </c>
    </row>
    <row r="372">
      <c r="A372" s="181" t="s">
        <v>882</v>
      </c>
      <c r="B372" s="181" t="s">
        <v>1874</v>
      </c>
    </row>
    <row r="373">
      <c r="A373" s="181" t="s">
        <v>376</v>
      </c>
      <c r="B373" s="181" t="s">
        <v>1875</v>
      </c>
    </row>
    <row r="374">
      <c r="A374" s="181" t="s">
        <v>473</v>
      </c>
      <c r="B374" s="181" t="s">
        <v>1876</v>
      </c>
    </row>
    <row r="375">
      <c r="A375" s="181" t="s">
        <v>437</v>
      </c>
      <c r="B375" s="181" t="s">
        <v>1877</v>
      </c>
    </row>
    <row r="376">
      <c r="A376" s="181" t="s">
        <v>439</v>
      </c>
      <c r="B376" s="181" t="s">
        <v>1878</v>
      </c>
    </row>
    <row r="377">
      <c r="A377" s="181" t="s">
        <v>920</v>
      </c>
      <c r="B377" s="181" t="s">
        <v>1879</v>
      </c>
    </row>
    <row r="378">
      <c r="A378" s="181" t="s">
        <v>846</v>
      </c>
      <c r="B378" s="181" t="s">
        <v>1880</v>
      </c>
    </row>
    <row r="379">
      <c r="A379" s="181" t="s">
        <v>910</v>
      </c>
      <c r="B379" s="181" t="s">
        <v>1881</v>
      </c>
    </row>
    <row r="380">
      <c r="A380" s="181" t="s">
        <v>918</v>
      </c>
      <c r="B380" s="181" t="s">
        <v>1882</v>
      </c>
    </row>
    <row r="381">
      <c r="A381" s="181" t="s">
        <v>906</v>
      </c>
      <c r="B381" s="181" t="s">
        <v>1883</v>
      </c>
    </row>
    <row r="382">
      <c r="A382" s="181" t="s">
        <v>842</v>
      </c>
      <c r="B382" s="181" t="s">
        <v>1884</v>
      </c>
    </row>
    <row r="383">
      <c r="A383" s="181" t="s">
        <v>1885</v>
      </c>
      <c r="B383" s="181" t="s">
        <v>1886</v>
      </c>
    </row>
    <row r="384">
      <c r="A384" s="181" t="s">
        <v>908</v>
      </c>
      <c r="B384" s="181" t="s">
        <v>1887</v>
      </c>
    </row>
    <row r="385">
      <c r="A385" s="181" t="s">
        <v>477</v>
      </c>
      <c r="B385" s="181" t="s">
        <v>1888</v>
      </c>
    </row>
    <row r="386">
      <c r="A386" s="181" t="s">
        <v>852</v>
      </c>
      <c r="B386" s="181" t="s">
        <v>1889</v>
      </c>
    </row>
    <row r="387">
      <c r="A387" s="181" t="s">
        <v>1890</v>
      </c>
      <c r="B387" s="181" t="s">
        <v>1891</v>
      </c>
    </row>
    <row r="388">
      <c r="A388" s="181" t="s">
        <v>1892</v>
      </c>
      <c r="B388" s="181" t="s">
        <v>1893</v>
      </c>
    </row>
    <row r="389">
      <c r="A389" s="181" t="s">
        <v>1894</v>
      </c>
      <c r="B389" s="181" t="s">
        <v>1895</v>
      </c>
    </row>
    <row r="390">
      <c r="A390" s="181" t="s">
        <v>475</v>
      </c>
      <c r="B390" s="181" t="s">
        <v>1896</v>
      </c>
    </row>
    <row r="391">
      <c r="A391" s="181" t="s">
        <v>983</v>
      </c>
      <c r="B391" s="181" t="s">
        <v>1897</v>
      </c>
    </row>
    <row r="392">
      <c r="A392" s="181" t="s">
        <v>975</v>
      </c>
      <c r="B392" s="181" t="s">
        <v>1898</v>
      </c>
    </row>
    <row r="393">
      <c r="A393" s="181" t="s">
        <v>1010</v>
      </c>
      <c r="B393" s="181" t="s">
        <v>1899</v>
      </c>
    </row>
    <row r="394">
      <c r="A394" s="181" t="s">
        <v>1073</v>
      </c>
      <c r="B394" s="181" t="s">
        <v>1900</v>
      </c>
    </row>
    <row r="395">
      <c r="A395" s="181" t="s">
        <v>1097</v>
      </c>
      <c r="B395" s="181" t="s">
        <v>1901</v>
      </c>
    </row>
    <row r="396">
      <c r="A396" s="181" t="s">
        <v>1902</v>
      </c>
      <c r="B396" s="181" t="s">
        <v>1903</v>
      </c>
    </row>
    <row r="397">
      <c r="A397" s="181" t="s">
        <v>1904</v>
      </c>
      <c r="B397" s="181" t="s">
        <v>1905</v>
      </c>
    </row>
    <row r="398">
      <c r="A398" s="181" t="s">
        <v>1025</v>
      </c>
      <c r="B398" s="181" t="s">
        <v>1906</v>
      </c>
    </row>
    <row r="399">
      <c r="A399" s="181" t="s">
        <v>1907</v>
      </c>
      <c r="B399" s="181" t="s">
        <v>1908</v>
      </c>
    </row>
    <row r="400">
      <c r="A400" s="181" t="s">
        <v>965</v>
      </c>
      <c r="B400" s="181" t="s">
        <v>1909</v>
      </c>
    </row>
    <row r="401">
      <c r="A401" s="181" t="s">
        <v>963</v>
      </c>
      <c r="B401" s="181" t="s">
        <v>1910</v>
      </c>
    </row>
    <row r="402">
      <c r="A402" s="181" t="s">
        <v>1911</v>
      </c>
      <c r="B402" s="181" t="s">
        <v>1912</v>
      </c>
    </row>
    <row r="403">
      <c r="A403" s="181" t="s">
        <v>1913</v>
      </c>
      <c r="B403" s="181" t="s">
        <v>1914</v>
      </c>
    </row>
    <row r="404">
      <c r="A404" s="181" t="s">
        <v>997</v>
      </c>
      <c r="B404" s="181" t="s">
        <v>1915</v>
      </c>
    </row>
    <row r="405">
      <c r="A405" s="181" t="s">
        <v>1916</v>
      </c>
      <c r="B405" s="181" t="s">
        <v>1917</v>
      </c>
    </row>
    <row r="406">
      <c r="A406" s="181" t="s">
        <v>1918</v>
      </c>
      <c r="B406" s="181" t="s">
        <v>1919</v>
      </c>
    </row>
    <row r="407">
      <c r="A407" s="181" t="s">
        <v>93</v>
      </c>
      <c r="B407" s="181" t="s">
        <v>1920</v>
      </c>
    </row>
    <row r="408">
      <c r="A408" s="181" t="s">
        <v>1018</v>
      </c>
      <c r="B408" s="181" t="s">
        <v>1921</v>
      </c>
    </row>
    <row r="409">
      <c r="A409" s="181" t="s">
        <v>1922</v>
      </c>
      <c r="B409" s="181" t="s">
        <v>1923</v>
      </c>
    </row>
    <row r="410">
      <c r="A410" s="181" t="s">
        <v>1924</v>
      </c>
      <c r="B410" s="181" t="s">
        <v>1925</v>
      </c>
    </row>
    <row r="411">
      <c r="A411" s="181" t="s">
        <v>1926</v>
      </c>
      <c r="B411" s="181" t="s">
        <v>1927</v>
      </c>
    </row>
    <row r="412">
      <c r="A412" s="181" t="s">
        <v>1928</v>
      </c>
      <c r="B412" s="181" t="s">
        <v>1929</v>
      </c>
    </row>
    <row r="413">
      <c r="A413" s="181" t="s">
        <v>1930</v>
      </c>
      <c r="B413" s="181" t="s">
        <v>1931</v>
      </c>
    </row>
    <row r="414">
      <c r="A414" s="181" t="s">
        <v>565</v>
      </c>
      <c r="B414" s="181" t="s">
        <v>1932</v>
      </c>
    </row>
    <row r="415">
      <c r="A415" s="181" t="s">
        <v>563</v>
      </c>
      <c r="B415" s="181" t="s">
        <v>1933</v>
      </c>
    </row>
    <row r="416">
      <c r="A416" s="181" t="s">
        <v>1934</v>
      </c>
      <c r="B416" s="181" t="s">
        <v>1935</v>
      </c>
    </row>
    <row r="417">
      <c r="A417" s="181" t="s">
        <v>1936</v>
      </c>
      <c r="B417" s="181" t="s">
        <v>1937</v>
      </c>
    </row>
    <row r="418">
      <c r="A418" s="181" t="s">
        <v>238</v>
      </c>
      <c r="B418" s="181" t="s">
        <v>1938</v>
      </c>
    </row>
    <row r="419">
      <c r="A419" s="181" t="s">
        <v>1939</v>
      </c>
      <c r="B419" s="181" t="s">
        <v>1940</v>
      </c>
    </row>
    <row r="420">
      <c r="A420" s="181" t="s">
        <v>287</v>
      </c>
      <c r="B420" s="181" t="s">
        <v>1941</v>
      </c>
    </row>
    <row r="421">
      <c r="A421" s="181" t="s">
        <v>184</v>
      </c>
      <c r="B421" s="181" t="s">
        <v>1942</v>
      </c>
    </row>
    <row r="422">
      <c r="A422" s="181" t="s">
        <v>152</v>
      </c>
      <c r="B422" s="181" t="s">
        <v>1943</v>
      </c>
    </row>
    <row r="423">
      <c r="A423" s="181" t="s">
        <v>154</v>
      </c>
      <c r="B423" s="181" t="s">
        <v>1944</v>
      </c>
    </row>
    <row r="424">
      <c r="A424" s="181" t="s">
        <v>1945</v>
      </c>
      <c r="B424" s="181" t="s">
        <v>1946</v>
      </c>
    </row>
    <row r="425">
      <c r="A425" s="181" t="s">
        <v>1947</v>
      </c>
      <c r="B425" s="181" t="s">
        <v>1948</v>
      </c>
    </row>
    <row r="426">
      <c r="A426" s="181" t="s">
        <v>138</v>
      </c>
      <c r="B426" s="181" t="s">
        <v>1949</v>
      </c>
    </row>
    <row r="427">
      <c r="A427" s="181" t="s">
        <v>160</v>
      </c>
      <c r="B427" s="181" t="s">
        <v>1950</v>
      </c>
    </row>
    <row r="428">
      <c r="A428" s="181" t="s">
        <v>158</v>
      </c>
      <c r="B428" s="181" t="s">
        <v>1951</v>
      </c>
    </row>
    <row r="429">
      <c r="A429" s="181" t="s">
        <v>329</v>
      </c>
      <c r="B429" s="181" t="s">
        <v>1952</v>
      </c>
    </row>
    <row r="430">
      <c r="A430" s="181" t="s">
        <v>1953</v>
      </c>
      <c r="B430" s="181" t="s">
        <v>1954</v>
      </c>
    </row>
    <row r="431">
      <c r="A431" s="181" t="s">
        <v>408</v>
      </c>
      <c r="B431" s="181" t="s">
        <v>1955</v>
      </c>
    </row>
    <row r="432">
      <c r="A432" s="181" t="s">
        <v>410</v>
      </c>
      <c r="B432" s="181" t="s">
        <v>1956</v>
      </c>
    </row>
    <row r="433">
      <c r="A433" s="181" t="s">
        <v>378</v>
      </c>
      <c r="B433" s="181" t="s">
        <v>1957</v>
      </c>
    </row>
    <row r="434">
      <c r="A434" s="181" t="s">
        <v>427</v>
      </c>
      <c r="B434" s="181" t="s">
        <v>1958</v>
      </c>
    </row>
    <row r="435">
      <c r="A435" s="181" t="s">
        <v>446</v>
      </c>
      <c r="B435" s="181" t="s">
        <v>1959</v>
      </c>
    </row>
    <row r="436">
      <c r="A436" s="181" t="s">
        <v>901</v>
      </c>
      <c r="B436" s="181" t="s">
        <v>1960</v>
      </c>
    </row>
    <row r="437">
      <c r="A437" s="181" t="s">
        <v>916</v>
      </c>
      <c r="B437" s="181" t="s">
        <v>1961</v>
      </c>
    </row>
    <row r="438">
      <c r="A438" s="181" t="s">
        <v>899</v>
      </c>
      <c r="B438" s="181" t="s">
        <v>1962</v>
      </c>
    </row>
    <row r="439">
      <c r="A439" s="181" t="s">
        <v>857</v>
      </c>
      <c r="B439" s="181" t="s">
        <v>1963</v>
      </c>
    </row>
    <row r="440">
      <c r="A440" s="181" t="s">
        <v>855</v>
      </c>
      <c r="B440" s="181" t="s">
        <v>1964</v>
      </c>
    </row>
    <row r="441">
      <c r="A441" s="181" t="s">
        <v>863</v>
      </c>
      <c r="B441" s="181" t="s">
        <v>1965</v>
      </c>
    </row>
    <row r="442">
      <c r="A442" s="181" t="s">
        <v>895</v>
      </c>
      <c r="B442" s="181" t="s">
        <v>1966</v>
      </c>
    </row>
    <row r="443">
      <c r="A443" s="181" t="s">
        <v>890</v>
      </c>
      <c r="B443" s="181" t="s">
        <v>1967</v>
      </c>
    </row>
    <row r="444">
      <c r="A444" s="181" t="s">
        <v>867</v>
      </c>
      <c r="B444" s="181" t="s">
        <v>1968</v>
      </c>
    </row>
    <row r="445">
      <c r="A445" s="181" t="s">
        <v>922</v>
      </c>
      <c r="B445" s="181" t="s">
        <v>1969</v>
      </c>
    </row>
    <row r="446">
      <c r="A446" s="181" t="s">
        <v>914</v>
      </c>
      <c r="B446" s="181" t="s">
        <v>1970</v>
      </c>
    </row>
    <row r="447">
      <c r="A447" s="181" t="s">
        <v>904</v>
      </c>
      <c r="B447" s="181" t="s">
        <v>1971</v>
      </c>
    </row>
    <row r="448">
      <c r="A448" s="181" t="s">
        <v>1972</v>
      </c>
      <c r="B448" s="181" t="s">
        <v>1973</v>
      </c>
    </row>
    <row r="449">
      <c r="A449" s="181" t="s">
        <v>456</v>
      </c>
      <c r="B449" s="181" t="s">
        <v>1974</v>
      </c>
    </row>
    <row r="450">
      <c r="A450" s="181" t="s">
        <v>719</v>
      </c>
      <c r="B450" s="181" t="s">
        <v>1975</v>
      </c>
    </row>
    <row r="451">
      <c r="A451" s="181" t="s">
        <v>729</v>
      </c>
      <c r="B451" s="181" t="s">
        <v>1976</v>
      </c>
    </row>
    <row r="452">
      <c r="A452" s="181" t="s">
        <v>758</v>
      </c>
      <c r="B452" s="181" t="s">
        <v>1977</v>
      </c>
    </row>
    <row r="453">
      <c r="A453" s="181" t="s">
        <v>787</v>
      </c>
      <c r="B453" s="181" t="s">
        <v>1978</v>
      </c>
    </row>
    <row r="454">
      <c r="A454" s="181" t="s">
        <v>823</v>
      </c>
      <c r="B454" s="181" t="s">
        <v>1979</v>
      </c>
    </row>
    <row r="455">
      <c r="A455" s="181" t="s">
        <v>599</v>
      </c>
      <c r="B455" s="181" t="s">
        <v>1980</v>
      </c>
    </row>
    <row r="456">
      <c r="A456" s="181" t="s">
        <v>621</v>
      </c>
      <c r="B456" s="181" t="s">
        <v>1981</v>
      </c>
    </row>
    <row r="457">
      <c r="A457" s="181" t="s">
        <v>544</v>
      </c>
      <c r="B457" s="181" t="s">
        <v>1982</v>
      </c>
    </row>
    <row r="458">
      <c r="A458" s="181" t="s">
        <v>644</v>
      </c>
      <c r="B458" s="181" t="s">
        <v>1983</v>
      </c>
    </row>
    <row r="459">
      <c r="A459" s="181" t="s">
        <v>1984</v>
      </c>
      <c r="B459" s="181" t="s">
        <v>1985</v>
      </c>
    </row>
    <row r="460">
      <c r="A460" s="181" t="s">
        <v>1986</v>
      </c>
      <c r="B460" s="181" t="s">
        <v>1987</v>
      </c>
    </row>
    <row r="461">
      <c r="A461" s="181" t="s">
        <v>1128</v>
      </c>
      <c r="B461" s="181" t="s">
        <v>1988</v>
      </c>
    </row>
    <row r="462">
      <c r="A462" s="181" t="s">
        <v>1989</v>
      </c>
      <c r="B462" s="181" t="s">
        <v>1990</v>
      </c>
    </row>
    <row r="463">
      <c r="A463" s="181" t="s">
        <v>1194</v>
      </c>
      <c r="B463" s="181" t="s">
        <v>1991</v>
      </c>
    </row>
    <row r="464">
      <c r="A464" s="181" t="s">
        <v>1244</v>
      </c>
      <c r="B464" s="181" t="s">
        <v>1992</v>
      </c>
    </row>
    <row r="465">
      <c r="A465" s="181" t="s">
        <v>1246</v>
      </c>
      <c r="B465" s="181" t="s">
        <v>1993</v>
      </c>
    </row>
    <row r="466">
      <c r="A466" s="181" t="s">
        <v>1994</v>
      </c>
      <c r="B466" s="181" t="s">
        <v>1995</v>
      </c>
    </row>
    <row r="467">
      <c r="A467" s="181" t="s">
        <v>1996</v>
      </c>
      <c r="B467" s="181" t="s">
        <v>1997</v>
      </c>
    </row>
    <row r="468">
      <c r="A468" s="181" t="s">
        <v>587</v>
      </c>
      <c r="B468" s="181" t="s">
        <v>1998</v>
      </c>
    </row>
    <row r="469">
      <c r="A469" s="181" t="s">
        <v>433</v>
      </c>
      <c r="B469" s="181" t="s">
        <v>1999</v>
      </c>
    </row>
    <row r="470">
      <c r="A470" s="181" t="s">
        <v>193</v>
      </c>
      <c r="B470" s="181" t="s">
        <v>2000</v>
      </c>
    </row>
    <row r="471">
      <c r="A471" s="181" t="s">
        <v>2001</v>
      </c>
      <c r="B471" s="181" t="s">
        <v>2002</v>
      </c>
    </row>
    <row r="472">
      <c r="A472" s="181" t="s">
        <v>884</v>
      </c>
      <c r="B472" s="181" t="s">
        <v>2003</v>
      </c>
    </row>
    <row r="473">
      <c r="A473" s="181" t="s">
        <v>2004</v>
      </c>
      <c r="B473" s="181" t="s">
        <v>2005</v>
      </c>
    </row>
    <row r="474">
      <c r="A474" s="181" t="s">
        <v>865</v>
      </c>
      <c r="B474" s="181" t="s">
        <v>2006</v>
      </c>
    </row>
    <row r="475">
      <c r="A475" s="181" t="s">
        <v>2007</v>
      </c>
      <c r="B475" s="181" t="s">
        <v>2008</v>
      </c>
    </row>
    <row r="476">
      <c r="A476" s="181" t="s">
        <v>396</v>
      </c>
      <c r="B476" s="181" t="s">
        <v>2009</v>
      </c>
    </row>
    <row r="477">
      <c r="A477" s="181" t="s">
        <v>340</v>
      </c>
      <c r="B477" s="181" t="s">
        <v>2010</v>
      </c>
    </row>
    <row r="478">
      <c r="A478" s="181" t="s">
        <v>342</v>
      </c>
      <c r="B478" s="181" t="s">
        <v>2011</v>
      </c>
    </row>
    <row r="479">
      <c r="A479" s="181" t="s">
        <v>591</v>
      </c>
      <c r="B479" s="181" t="s">
        <v>2012</v>
      </c>
    </row>
    <row r="480">
      <c r="A480" s="181" t="s">
        <v>593</v>
      </c>
      <c r="B480" s="181" t="s">
        <v>2013</v>
      </c>
    </row>
    <row r="481">
      <c r="A481" s="181" t="s">
        <v>2014</v>
      </c>
      <c r="B481" s="181" t="s">
        <v>2015</v>
      </c>
    </row>
    <row r="482">
      <c r="A482" s="181" t="s">
        <v>132</v>
      </c>
      <c r="B482" s="181" t="s">
        <v>2016</v>
      </c>
    </row>
    <row r="483">
      <c r="A483" s="181" t="s">
        <v>134</v>
      </c>
      <c r="B483" s="181" t="s">
        <v>2017</v>
      </c>
    </row>
    <row r="484">
      <c r="A484" s="181" t="s">
        <v>136</v>
      </c>
      <c r="B484" s="181" t="s">
        <v>2018</v>
      </c>
    </row>
    <row r="485">
      <c r="A485" s="181" t="s">
        <v>356</v>
      </c>
      <c r="B485" s="181" t="s">
        <v>2019</v>
      </c>
    </row>
    <row r="486">
      <c r="A486" s="181" t="s">
        <v>358</v>
      </c>
      <c r="B486" s="181" t="s">
        <v>2020</v>
      </c>
    </row>
    <row r="487">
      <c r="A487" s="181" t="s">
        <v>2021</v>
      </c>
      <c r="B487" s="181" t="s">
        <v>2022</v>
      </c>
    </row>
    <row r="488">
      <c r="A488" s="181" t="s">
        <v>1111</v>
      </c>
      <c r="B488" s="181" t="s">
        <v>2023</v>
      </c>
    </row>
    <row r="489">
      <c r="A489" s="181" t="s">
        <v>589</v>
      </c>
      <c r="B489" s="181" t="s">
        <v>2024</v>
      </c>
    </row>
    <row r="490">
      <c r="A490" s="181" t="s">
        <v>721</v>
      </c>
      <c r="B490" s="181" t="s">
        <v>2025</v>
      </c>
    </row>
    <row r="491">
      <c r="A491" s="181" t="s">
        <v>764</v>
      </c>
      <c r="B491" s="181" t="s">
        <v>2026</v>
      </c>
    </row>
    <row r="492">
      <c r="A492" s="181" t="s">
        <v>741</v>
      </c>
      <c r="B492" s="181" t="s">
        <v>2027</v>
      </c>
    </row>
    <row r="493">
      <c r="A493" s="181" t="s">
        <v>795</v>
      </c>
      <c r="B493" s="181" t="s">
        <v>2028</v>
      </c>
    </row>
    <row r="494">
      <c r="A494" s="181" t="s">
        <v>819</v>
      </c>
      <c r="B494" s="181" t="s">
        <v>2029</v>
      </c>
    </row>
    <row r="495">
      <c r="A495" s="181" t="s">
        <v>821</v>
      </c>
      <c r="B495" s="181" t="s">
        <v>2030</v>
      </c>
    </row>
    <row r="496">
      <c r="A496" s="181" t="s">
        <v>698</v>
      </c>
      <c r="B496" s="181" t="s">
        <v>2031</v>
      </c>
    </row>
    <row r="497">
      <c r="A497" s="181" t="s">
        <v>694</v>
      </c>
      <c r="B497" s="181" t="s">
        <v>2032</v>
      </c>
    </row>
    <row r="498">
      <c r="A498" s="181" t="s">
        <v>690</v>
      </c>
      <c r="B498" s="181" t="s">
        <v>2033</v>
      </c>
    </row>
    <row r="499">
      <c r="A499" s="181" t="s">
        <v>672</v>
      </c>
      <c r="B499" s="181" t="s">
        <v>2034</v>
      </c>
    </row>
    <row r="500">
      <c r="A500" s="181" t="s">
        <v>676</v>
      </c>
      <c r="B500" s="181" t="s">
        <v>2035</v>
      </c>
    </row>
    <row r="501">
      <c r="A501" s="181" t="s">
        <v>686</v>
      </c>
      <c r="B501" s="181" t="s">
        <v>2036</v>
      </c>
    </row>
    <row r="502">
      <c r="A502" s="181" t="s">
        <v>682</v>
      </c>
      <c r="B502" s="181" t="s">
        <v>2037</v>
      </c>
    </row>
    <row r="503">
      <c r="A503" s="181" t="s">
        <v>573</v>
      </c>
      <c r="B503" s="181" t="s">
        <v>2038</v>
      </c>
    </row>
    <row r="504">
      <c r="A504" s="181" t="s">
        <v>575</v>
      </c>
      <c r="B504" s="181" t="s">
        <v>2039</v>
      </c>
    </row>
    <row r="505">
      <c r="A505" s="181" t="s">
        <v>577</v>
      </c>
      <c r="B505" s="181" t="s">
        <v>2040</v>
      </c>
    </row>
    <row r="506">
      <c r="A506" s="181" t="s">
        <v>1252</v>
      </c>
      <c r="B506" s="181" t="s">
        <v>2041</v>
      </c>
    </row>
    <row r="507">
      <c r="A507" s="181" t="s">
        <v>1059</v>
      </c>
      <c r="B507" s="181" t="s">
        <v>2042</v>
      </c>
    </row>
    <row r="508">
      <c r="A508" s="181" t="s">
        <v>1063</v>
      </c>
      <c r="B508" s="181" t="s">
        <v>2043</v>
      </c>
    </row>
    <row r="509">
      <c r="A509" s="181" t="s">
        <v>1061</v>
      </c>
      <c r="B509" s="181" t="s">
        <v>2044</v>
      </c>
    </row>
    <row r="510">
      <c r="A510" s="181" t="s">
        <v>756</v>
      </c>
      <c r="B510" s="181" t="s">
        <v>2045</v>
      </c>
    </row>
    <row r="511">
      <c r="A511" s="181" t="s">
        <v>750</v>
      </c>
      <c r="B511" s="181" t="s">
        <v>2046</v>
      </c>
    </row>
    <row r="512">
      <c r="A512" s="181" t="s">
        <v>754</v>
      </c>
      <c r="B512" s="181" t="s">
        <v>2047</v>
      </c>
    </row>
    <row r="513">
      <c r="A513" s="181" t="s">
        <v>1065</v>
      </c>
      <c r="B513" s="181" t="s">
        <v>2048</v>
      </c>
    </row>
    <row r="514">
      <c r="A514" s="181" t="s">
        <v>1089</v>
      </c>
      <c r="B514" s="181" t="s">
        <v>2049</v>
      </c>
    </row>
    <row r="515">
      <c r="A515" s="181" t="s">
        <v>1083</v>
      </c>
      <c r="B515" s="181" t="s">
        <v>2050</v>
      </c>
    </row>
    <row r="516">
      <c r="A516" s="181" t="s">
        <v>2051</v>
      </c>
      <c r="B516" s="181" t="s">
        <v>2052</v>
      </c>
    </row>
    <row r="517">
      <c r="A517" s="181" t="s">
        <v>2053</v>
      </c>
      <c r="B517" s="181" t="s">
        <v>2054</v>
      </c>
    </row>
    <row r="518">
      <c r="A518" s="181" t="s">
        <v>2055</v>
      </c>
      <c r="B518" s="181" t="s">
        <v>2056</v>
      </c>
    </row>
    <row r="519">
      <c r="A519" s="181" t="s">
        <v>2057</v>
      </c>
      <c r="B519" s="181" t="s">
        <v>2058</v>
      </c>
    </row>
    <row r="520">
      <c r="A520" s="181" t="s">
        <v>2059</v>
      </c>
      <c r="B520" s="181" t="s">
        <v>2060</v>
      </c>
    </row>
    <row r="521">
      <c r="A521" s="181" t="s">
        <v>585</v>
      </c>
      <c r="B521" s="181" t="s">
        <v>2061</v>
      </c>
    </row>
    <row r="522">
      <c r="A522" s="181" t="s">
        <v>2062</v>
      </c>
      <c r="B522" s="181" t="s">
        <v>2063</v>
      </c>
    </row>
    <row r="523">
      <c r="A523" s="181" t="s">
        <v>2064</v>
      </c>
      <c r="B523" s="181" t="s">
        <v>2065</v>
      </c>
    </row>
    <row r="524">
      <c r="A524" s="181" t="s">
        <v>301</v>
      </c>
      <c r="B524" s="181" t="s">
        <v>2066</v>
      </c>
    </row>
    <row r="525">
      <c r="A525" s="181" t="s">
        <v>2067</v>
      </c>
      <c r="B525" s="181" t="s">
        <v>2068</v>
      </c>
    </row>
    <row r="526">
      <c r="A526" s="181" t="s">
        <v>2069</v>
      </c>
      <c r="B526" s="181" t="s">
        <v>2070</v>
      </c>
    </row>
    <row r="527">
      <c r="A527" s="181" t="s">
        <v>259</v>
      </c>
      <c r="B527" s="181" t="s">
        <v>2071</v>
      </c>
    </row>
    <row r="528">
      <c r="A528" s="181" t="s">
        <v>269</v>
      </c>
      <c r="B528" s="181" t="s">
        <v>2072</v>
      </c>
    </row>
    <row r="529">
      <c r="A529" s="181" t="s">
        <v>1067</v>
      </c>
      <c r="B529" s="181" t="s">
        <v>2073</v>
      </c>
    </row>
    <row r="530">
      <c r="A530" s="181" t="s">
        <v>2074</v>
      </c>
      <c r="B530" s="181" t="s">
        <v>2075</v>
      </c>
    </row>
    <row r="531">
      <c r="A531" s="181" t="s">
        <v>2076</v>
      </c>
      <c r="B531" s="181" t="s">
        <v>2077</v>
      </c>
    </row>
    <row r="532">
      <c r="A532" s="181" t="s">
        <v>579</v>
      </c>
      <c r="B532" s="181" t="s">
        <v>2078</v>
      </c>
    </row>
    <row r="533">
      <c r="A533" s="181" t="s">
        <v>271</v>
      </c>
      <c r="B533" s="181" t="s">
        <v>2079</v>
      </c>
    </row>
    <row r="534">
      <c r="A534" s="181" t="s">
        <v>2080</v>
      </c>
      <c r="B534" s="181" t="s">
        <v>2081</v>
      </c>
    </row>
    <row r="535">
      <c r="A535" s="181" t="s">
        <v>277</v>
      </c>
      <c r="B535" s="181" t="s">
        <v>2082</v>
      </c>
    </row>
    <row r="536">
      <c r="A536" s="181" t="s">
        <v>467</v>
      </c>
      <c r="B536" s="181" t="s">
        <v>2083</v>
      </c>
    </row>
    <row r="537">
      <c r="A537" s="181" t="s">
        <v>2084</v>
      </c>
      <c r="B537" s="181" t="s">
        <v>2085</v>
      </c>
    </row>
    <row r="538">
      <c r="A538" s="181" t="s">
        <v>2086</v>
      </c>
      <c r="B538" s="181" t="s">
        <v>2087</v>
      </c>
    </row>
    <row r="539">
      <c r="A539" s="181" t="s">
        <v>2088</v>
      </c>
      <c r="B539" s="181" t="s">
        <v>2089</v>
      </c>
    </row>
    <row r="540">
      <c r="A540" s="181" t="s">
        <v>2090</v>
      </c>
      <c r="B540" s="181" t="s">
        <v>2091</v>
      </c>
    </row>
    <row r="541">
      <c r="A541" s="181" t="s">
        <v>2092</v>
      </c>
      <c r="B541" s="181" t="s">
        <v>2093</v>
      </c>
    </row>
    <row r="542">
      <c r="A542" s="181" t="s">
        <v>2094</v>
      </c>
      <c r="B542" s="181" t="s">
        <v>2095</v>
      </c>
    </row>
    <row r="543">
      <c r="A543" s="181" t="s">
        <v>2096</v>
      </c>
      <c r="B543" s="181" t="s">
        <v>2097</v>
      </c>
    </row>
    <row r="544">
      <c r="A544" s="181" t="s">
        <v>2098</v>
      </c>
      <c r="B544" s="181" t="s">
        <v>2099</v>
      </c>
    </row>
    <row r="545">
      <c r="A545" s="181" t="s">
        <v>2100</v>
      </c>
      <c r="B545" s="181" t="s">
        <v>2101</v>
      </c>
    </row>
    <row r="546">
      <c r="A546" s="181" t="s">
        <v>2102</v>
      </c>
      <c r="B546" s="181" t="s">
        <v>2103</v>
      </c>
    </row>
    <row r="547">
      <c r="A547" s="181" t="s">
        <v>350</v>
      </c>
      <c r="B547" s="181" t="s">
        <v>2104</v>
      </c>
    </row>
    <row r="548">
      <c r="A548" s="181" t="s">
        <v>2105</v>
      </c>
      <c r="B548" s="181" t="s">
        <v>2106</v>
      </c>
    </row>
    <row r="549">
      <c r="A549" s="181" t="s">
        <v>354</v>
      </c>
      <c r="B549" s="181" t="s">
        <v>2107</v>
      </c>
    </row>
    <row r="550">
      <c r="A550" s="181" t="s">
        <v>2108</v>
      </c>
      <c r="B550" s="181" t="s">
        <v>2109</v>
      </c>
    </row>
    <row r="551">
      <c r="A551" s="181" t="s">
        <v>2110</v>
      </c>
      <c r="B551" s="181" t="s">
        <v>2111</v>
      </c>
    </row>
    <row r="552">
      <c r="A552" s="181" t="s">
        <v>2112</v>
      </c>
      <c r="B552" s="181" t="s">
        <v>2113</v>
      </c>
    </row>
    <row r="553">
      <c r="A553" s="181" t="s">
        <v>2114</v>
      </c>
      <c r="B553" s="181" t="s">
        <v>2115</v>
      </c>
    </row>
    <row r="554">
      <c r="A554" s="181" t="s">
        <v>2116</v>
      </c>
      <c r="B554" s="181" t="s">
        <v>2117</v>
      </c>
    </row>
    <row r="555">
      <c r="A555" s="181" t="s">
        <v>2118</v>
      </c>
      <c r="B555" s="181" t="s">
        <v>2119</v>
      </c>
    </row>
    <row r="556">
      <c r="A556" s="181" t="s">
        <v>2120</v>
      </c>
      <c r="B556" s="181" t="s">
        <v>2121</v>
      </c>
    </row>
    <row r="557">
      <c r="A557" s="181" t="s">
        <v>2122</v>
      </c>
      <c r="B557" s="181" t="s">
        <v>2123</v>
      </c>
    </row>
    <row r="558">
      <c r="A558" s="181" t="s">
        <v>2124</v>
      </c>
      <c r="B558" s="181" t="s">
        <v>2125</v>
      </c>
    </row>
    <row r="559">
      <c r="A559" s="181" t="s">
        <v>2126</v>
      </c>
      <c r="B559" s="181" t="s">
        <v>2127</v>
      </c>
    </row>
    <row r="560">
      <c r="A560" s="181" t="s">
        <v>2128</v>
      </c>
      <c r="B560" s="181" t="s">
        <v>2129</v>
      </c>
    </row>
    <row r="561">
      <c r="A561" s="181" t="s">
        <v>2130</v>
      </c>
      <c r="B561" s="181" t="s">
        <v>2131</v>
      </c>
    </row>
    <row r="562">
      <c r="A562" s="181" t="s">
        <v>2132</v>
      </c>
      <c r="B562" s="181" t="s">
        <v>2133</v>
      </c>
    </row>
    <row r="563">
      <c r="A563" s="181" t="s">
        <v>2134</v>
      </c>
      <c r="B563" s="181" t="s">
        <v>2135</v>
      </c>
    </row>
    <row r="564">
      <c r="A564" s="181" t="s">
        <v>2136</v>
      </c>
      <c r="B564" s="181" t="s">
        <v>2137</v>
      </c>
    </row>
    <row r="565">
      <c r="A565" s="181" t="s">
        <v>2138</v>
      </c>
      <c r="B565" s="181" t="s">
        <v>2139</v>
      </c>
    </row>
    <row r="566">
      <c r="A566" s="181" t="s">
        <v>2140</v>
      </c>
      <c r="B566" s="181" t="s">
        <v>2141</v>
      </c>
    </row>
    <row r="567">
      <c r="A567" s="181" t="s">
        <v>2142</v>
      </c>
      <c r="B567" s="181" t="s">
        <v>2143</v>
      </c>
    </row>
    <row r="568">
      <c r="A568" s="181" t="s">
        <v>2144</v>
      </c>
      <c r="B568" s="181" t="s">
        <v>2145</v>
      </c>
    </row>
    <row r="569">
      <c r="A569" s="181" t="s">
        <v>2146</v>
      </c>
      <c r="B569" s="181" t="s">
        <v>2147</v>
      </c>
    </row>
    <row r="570">
      <c r="A570" s="181" t="s">
        <v>2148</v>
      </c>
      <c r="B570" s="181" t="s">
        <v>2149</v>
      </c>
    </row>
    <row r="571">
      <c r="A571" s="181" t="s">
        <v>2150</v>
      </c>
      <c r="B571" s="181" t="s">
        <v>2151</v>
      </c>
    </row>
    <row r="572">
      <c r="A572" s="181" t="s">
        <v>2152</v>
      </c>
      <c r="B572" s="181" t="s">
        <v>2153</v>
      </c>
    </row>
    <row r="573">
      <c r="A573" s="181" t="s">
        <v>2154</v>
      </c>
      <c r="B573" s="181" t="s">
        <v>2155</v>
      </c>
    </row>
    <row r="574">
      <c r="A574" s="181" t="s">
        <v>2156</v>
      </c>
      <c r="B574" s="181" t="s">
        <v>2157</v>
      </c>
    </row>
    <row r="575">
      <c r="A575" s="181" t="s">
        <v>2158</v>
      </c>
      <c r="B575" s="181" t="s">
        <v>2159</v>
      </c>
    </row>
    <row r="576">
      <c r="A576" s="181" t="s">
        <v>2160</v>
      </c>
      <c r="B576" s="181" t="s">
        <v>2161</v>
      </c>
    </row>
    <row r="577">
      <c r="A577" s="181" t="s">
        <v>2162</v>
      </c>
      <c r="B577" s="181" t="s">
        <v>2163</v>
      </c>
    </row>
    <row r="578">
      <c r="A578" s="181" t="s">
        <v>2164</v>
      </c>
      <c r="B578" s="181" t="s">
        <v>2165</v>
      </c>
    </row>
    <row r="579">
      <c r="A579" s="181" t="s">
        <v>2166</v>
      </c>
      <c r="B579" s="181" t="s">
        <v>2167</v>
      </c>
    </row>
    <row r="580">
      <c r="A580" s="181" t="s">
        <v>2168</v>
      </c>
      <c r="B580" s="181" t="s">
        <v>2169</v>
      </c>
    </row>
    <row r="581">
      <c r="A581" s="181" t="s">
        <v>2170</v>
      </c>
      <c r="B581" s="181" t="s">
        <v>2171</v>
      </c>
    </row>
    <row r="582">
      <c r="A582" s="181" t="s">
        <v>2172</v>
      </c>
      <c r="B582" s="181" t="s">
        <v>2173</v>
      </c>
    </row>
    <row r="583">
      <c r="A583" s="181" t="s">
        <v>2174</v>
      </c>
      <c r="B583" s="181" t="s">
        <v>2175</v>
      </c>
    </row>
    <row r="584">
      <c r="A584" s="181" t="s">
        <v>2176</v>
      </c>
      <c r="B584" s="181" t="s">
        <v>2177</v>
      </c>
    </row>
    <row r="585">
      <c r="A585" s="181" t="s">
        <v>2178</v>
      </c>
      <c r="B585" s="181" t="s">
        <v>2179</v>
      </c>
    </row>
    <row r="586">
      <c r="A586" s="181" t="s">
        <v>2180</v>
      </c>
      <c r="B586" s="181" t="s">
        <v>2181</v>
      </c>
    </row>
    <row r="587">
      <c r="A587" s="181" t="s">
        <v>2182</v>
      </c>
      <c r="B587" s="181" t="s">
        <v>2183</v>
      </c>
    </row>
    <row r="588">
      <c r="A588" s="181" t="s">
        <v>2184</v>
      </c>
      <c r="B588" s="181" t="s">
        <v>2185</v>
      </c>
    </row>
    <row r="589">
      <c r="A589" s="181" t="s">
        <v>2186</v>
      </c>
      <c r="B589" s="181" t="s">
        <v>2187</v>
      </c>
    </row>
    <row r="590">
      <c r="A590" s="181" t="s">
        <v>2188</v>
      </c>
      <c r="B590" s="181" t="s">
        <v>2189</v>
      </c>
    </row>
    <row r="591">
      <c r="A591" s="181" t="s">
        <v>2190</v>
      </c>
      <c r="B591" s="181" t="s">
        <v>2191</v>
      </c>
    </row>
    <row r="592">
      <c r="A592" s="181" t="s">
        <v>2192</v>
      </c>
      <c r="B592" s="181" t="s">
        <v>2193</v>
      </c>
    </row>
    <row r="593">
      <c r="A593" s="181" t="s">
        <v>2194</v>
      </c>
      <c r="B593" s="181" t="s">
        <v>2195</v>
      </c>
    </row>
    <row r="594">
      <c r="A594" s="181" t="s">
        <v>2196</v>
      </c>
      <c r="B594" s="181" t="s">
        <v>2197</v>
      </c>
    </row>
    <row r="595">
      <c r="A595" s="181" t="s">
        <v>2198</v>
      </c>
      <c r="B595" s="181" t="s">
        <v>2199</v>
      </c>
    </row>
    <row r="596">
      <c r="A596" s="181" t="s">
        <v>2200</v>
      </c>
      <c r="B596" s="181" t="s">
        <v>2201</v>
      </c>
    </row>
    <row r="597">
      <c r="A597" s="181" t="s">
        <v>2202</v>
      </c>
      <c r="B597" s="181" t="s">
        <v>2203</v>
      </c>
    </row>
    <row r="598">
      <c r="A598" s="181" t="s">
        <v>2204</v>
      </c>
      <c r="B598" s="181" t="s">
        <v>2205</v>
      </c>
    </row>
    <row r="599">
      <c r="A599" s="181" t="s">
        <v>2206</v>
      </c>
      <c r="B599" s="181" t="s">
        <v>2207</v>
      </c>
    </row>
    <row r="600">
      <c r="A600" s="181" t="s">
        <v>2208</v>
      </c>
      <c r="B600" s="181" t="s">
        <v>2209</v>
      </c>
    </row>
    <row r="601">
      <c r="A601" s="181" t="s">
        <v>2210</v>
      </c>
      <c r="B601" s="181" t="s">
        <v>2211</v>
      </c>
    </row>
    <row r="602">
      <c r="A602" s="181" t="s">
        <v>2212</v>
      </c>
      <c r="B602" s="181" t="s">
        <v>2213</v>
      </c>
    </row>
    <row r="603">
      <c r="A603" s="181" t="s">
        <v>2214</v>
      </c>
      <c r="B603" s="181" t="s">
        <v>2215</v>
      </c>
    </row>
    <row r="604">
      <c r="A604" s="181" t="s">
        <v>1069</v>
      </c>
      <c r="B604" s="181" t="s">
        <v>2216</v>
      </c>
    </row>
    <row r="605">
      <c r="A605" s="181" t="s">
        <v>1079</v>
      </c>
      <c r="B605" s="181" t="s">
        <v>2217</v>
      </c>
    </row>
    <row r="606">
      <c r="A606" s="181" t="s">
        <v>1107</v>
      </c>
      <c r="B606" s="181" t="s">
        <v>2218</v>
      </c>
    </row>
    <row r="607">
      <c r="A607" s="181" t="s">
        <v>1044</v>
      </c>
      <c r="B607" s="181" t="s">
        <v>2219</v>
      </c>
    </row>
    <row r="608">
      <c r="A608" s="181" t="s">
        <v>245</v>
      </c>
      <c r="B608" s="181" t="s">
        <v>2220</v>
      </c>
    </row>
    <row r="609">
      <c r="A609" s="181" t="s">
        <v>2221</v>
      </c>
      <c r="B609" s="181" t="s">
        <v>2222</v>
      </c>
    </row>
    <row r="610">
      <c r="A610" s="181" t="s">
        <v>959</v>
      </c>
      <c r="B610" s="181" t="s">
        <v>2223</v>
      </c>
    </row>
    <row r="611">
      <c r="A611" s="181" t="s">
        <v>961</v>
      </c>
      <c r="B611" s="181" t="s">
        <v>2224</v>
      </c>
    </row>
    <row r="612">
      <c r="A612" s="181" t="s">
        <v>1046</v>
      </c>
      <c r="B612" s="181" t="s">
        <v>2225</v>
      </c>
    </row>
    <row r="613">
      <c r="A613" s="181" t="s">
        <v>967</v>
      </c>
      <c r="B613" s="181" t="s">
        <v>2226</v>
      </c>
    </row>
    <row r="614">
      <c r="A614" s="181" t="s">
        <v>2227</v>
      </c>
      <c r="B614" s="181" t="s">
        <v>2228</v>
      </c>
    </row>
    <row r="615">
      <c r="A615" s="181" t="s">
        <v>2229</v>
      </c>
      <c r="B615" s="181" t="s">
        <v>2230</v>
      </c>
    </row>
    <row r="616">
      <c r="A616" s="181" t="s">
        <v>2231</v>
      </c>
      <c r="B616" s="181" t="s">
        <v>2232</v>
      </c>
    </row>
    <row r="617">
      <c r="A617" s="181" t="s">
        <v>951</v>
      </c>
      <c r="B617" s="181" t="s">
        <v>2233</v>
      </c>
    </row>
    <row r="618">
      <c r="A618" s="181" t="s">
        <v>1028</v>
      </c>
      <c r="B618" s="181" t="s">
        <v>2234</v>
      </c>
    </row>
    <row r="619">
      <c r="A619" s="181" t="s">
        <v>1038</v>
      </c>
      <c r="B619" s="181" t="s">
        <v>2235</v>
      </c>
    </row>
    <row r="620">
      <c r="A620" s="181" t="s">
        <v>2236</v>
      </c>
      <c r="B620" s="181" t="s">
        <v>2237</v>
      </c>
    </row>
    <row r="621">
      <c r="A621" s="181" t="s">
        <v>352</v>
      </c>
      <c r="B621" s="181" t="s">
        <v>2238</v>
      </c>
    </row>
    <row r="622">
      <c r="A622" s="181" t="s">
        <v>2239</v>
      </c>
      <c r="B622" s="181" t="s">
        <v>2240</v>
      </c>
    </row>
    <row r="623">
      <c r="A623" s="181" t="s">
        <v>1050</v>
      </c>
      <c r="B623" s="181" t="s">
        <v>2241</v>
      </c>
    </row>
    <row r="624">
      <c r="A624" s="181" t="s">
        <v>1190</v>
      </c>
      <c r="B624" s="181" t="s">
        <v>2242</v>
      </c>
    </row>
    <row r="625">
      <c r="A625" s="181" t="s">
        <v>1136</v>
      </c>
      <c r="B625" s="181" t="s">
        <v>2243</v>
      </c>
    </row>
    <row r="626">
      <c r="A626" s="181" t="s">
        <v>1174</v>
      </c>
      <c r="B626" s="181" t="s">
        <v>2244</v>
      </c>
    </row>
    <row r="627">
      <c r="A627" s="181" t="s">
        <v>1134</v>
      </c>
      <c r="B627" s="181" t="s">
        <v>2245</v>
      </c>
    </row>
    <row r="628">
      <c r="A628" s="181" t="s">
        <v>1140</v>
      </c>
      <c r="B628" s="181" t="s">
        <v>2246</v>
      </c>
    </row>
    <row r="629">
      <c r="A629" s="181" t="s">
        <v>1142</v>
      </c>
      <c r="B629" s="181" t="s">
        <v>2247</v>
      </c>
    </row>
    <row r="630">
      <c r="A630" s="181" t="s">
        <v>1132</v>
      </c>
      <c r="B630" s="181" t="s">
        <v>2248</v>
      </c>
    </row>
    <row r="631">
      <c r="A631" s="181" t="s">
        <v>1204</v>
      </c>
      <c r="B631" s="181" t="s">
        <v>2249</v>
      </c>
    </row>
    <row r="632">
      <c r="A632" s="181" t="s">
        <v>2250</v>
      </c>
      <c r="B632" s="181" t="s">
        <v>2251</v>
      </c>
    </row>
    <row r="633">
      <c r="A633" s="181" t="s">
        <v>2252</v>
      </c>
      <c r="B633" s="181" t="s">
        <v>2253</v>
      </c>
    </row>
    <row r="634">
      <c r="A634" s="181" t="s">
        <v>1146</v>
      </c>
      <c r="B634" s="181" t="s">
        <v>2254</v>
      </c>
    </row>
    <row r="635">
      <c r="A635" s="181" t="s">
        <v>1192</v>
      </c>
      <c r="B635" s="181" t="s">
        <v>2255</v>
      </c>
    </row>
    <row r="636">
      <c r="A636" s="181" t="s">
        <v>2256</v>
      </c>
      <c r="B636" s="181" t="s">
        <v>2257</v>
      </c>
    </row>
    <row r="637">
      <c r="A637" s="181" t="s">
        <v>1144</v>
      </c>
      <c r="B637" s="181" t="s">
        <v>2258</v>
      </c>
    </row>
    <row r="638">
      <c r="A638" s="181" t="s">
        <v>2259</v>
      </c>
      <c r="B638" s="181" t="s">
        <v>2260</v>
      </c>
    </row>
    <row r="639">
      <c r="A639" s="181" t="s">
        <v>2261</v>
      </c>
      <c r="B639" s="181" t="s">
        <v>2262</v>
      </c>
    </row>
    <row r="640">
      <c r="A640" s="181" t="s">
        <v>348</v>
      </c>
      <c r="B640" s="181" t="s">
        <v>2263</v>
      </c>
    </row>
    <row r="641">
      <c r="A641" s="181" t="s">
        <v>597</v>
      </c>
      <c r="B641" s="181" t="s">
        <v>2264</v>
      </c>
    </row>
    <row r="642">
      <c r="A642" s="181" t="s">
        <v>496</v>
      </c>
      <c r="B642" s="181" t="s">
        <v>2265</v>
      </c>
    </row>
    <row r="643">
      <c r="A643" s="181" t="s">
        <v>2266</v>
      </c>
      <c r="B643" s="181" t="s">
        <v>2267</v>
      </c>
    </row>
    <row r="644">
      <c r="A644" s="181" t="s">
        <v>2268</v>
      </c>
      <c r="B644" s="181" t="s">
        <v>2269</v>
      </c>
    </row>
    <row r="645">
      <c r="A645" s="181" t="s">
        <v>2270</v>
      </c>
      <c r="B645" s="181" t="s">
        <v>2271</v>
      </c>
    </row>
    <row r="646">
      <c r="A646" s="181" t="s">
        <v>886</v>
      </c>
      <c r="B646" s="181" t="s">
        <v>2272</v>
      </c>
    </row>
    <row r="647">
      <c r="A647" s="181" t="s">
        <v>878</v>
      </c>
      <c r="B647" s="181" t="s">
        <v>2273</v>
      </c>
    </row>
    <row r="648">
      <c r="A648" s="181" t="s">
        <v>623</v>
      </c>
      <c r="B648" s="181" t="s">
        <v>2274</v>
      </c>
    </row>
    <row r="649">
      <c r="A649" s="181" t="s">
        <v>2275</v>
      </c>
      <c r="B649" s="181" t="s">
        <v>2276</v>
      </c>
    </row>
    <row r="650">
      <c r="A650" s="181" t="s">
        <v>2277</v>
      </c>
      <c r="B650" s="181" t="s">
        <v>2278</v>
      </c>
    </row>
    <row r="651">
      <c r="A651" s="181" t="s">
        <v>2279</v>
      </c>
      <c r="B651" s="181" t="s">
        <v>2280</v>
      </c>
    </row>
    <row r="652">
      <c r="A652" s="181" t="s">
        <v>834</v>
      </c>
      <c r="B652" s="181" t="s">
        <v>2281</v>
      </c>
    </row>
    <row r="653">
      <c r="A653" s="181" t="s">
        <v>836</v>
      </c>
      <c r="B653" s="181" t="s">
        <v>2282</v>
      </c>
    </row>
    <row r="654">
      <c r="A654" s="181" t="s">
        <v>838</v>
      </c>
      <c r="B654" s="181" t="s">
        <v>2283</v>
      </c>
    </row>
    <row r="655">
      <c r="A655" s="181" t="s">
        <v>840</v>
      </c>
      <c r="B655" s="181" t="s">
        <v>2284</v>
      </c>
    </row>
    <row r="656">
      <c r="A656" s="181" t="s">
        <v>850</v>
      </c>
      <c r="B656" s="181" t="s">
        <v>2285</v>
      </c>
    </row>
    <row r="657">
      <c r="A657" s="181" t="s">
        <v>848</v>
      </c>
      <c r="B657" s="181" t="s">
        <v>2286</v>
      </c>
    </row>
    <row r="658">
      <c r="A658" s="181" t="s">
        <v>2287</v>
      </c>
      <c r="B658" s="181" t="s">
        <v>2288</v>
      </c>
    </row>
    <row r="659">
      <c r="A659" s="181" t="s">
        <v>2289</v>
      </c>
      <c r="B659" s="181" t="s">
        <v>2290</v>
      </c>
    </row>
    <row r="660">
      <c r="A660" s="181" t="s">
        <v>844</v>
      </c>
      <c r="B660" s="181" t="s">
        <v>2291</v>
      </c>
    </row>
    <row r="661">
      <c r="A661" s="181" t="s">
        <v>869</v>
      </c>
      <c r="B661" s="181" t="s">
        <v>2292</v>
      </c>
    </row>
    <row r="662">
      <c r="A662" s="181" t="s">
        <v>861</v>
      </c>
      <c r="B662" s="181" t="s">
        <v>2293</v>
      </c>
    </row>
    <row r="663">
      <c r="A663" s="181" t="s">
        <v>1158</v>
      </c>
      <c r="B663" s="181" t="s">
        <v>2294</v>
      </c>
    </row>
    <row r="664">
      <c r="A664" s="181" t="s">
        <v>1160</v>
      </c>
      <c r="B664" s="181" t="s">
        <v>2295</v>
      </c>
    </row>
    <row r="665">
      <c r="A665" s="181" t="s">
        <v>1162</v>
      </c>
      <c r="B665" s="181" t="s">
        <v>2296</v>
      </c>
    </row>
    <row r="666">
      <c r="A666" s="181" t="s">
        <v>912</v>
      </c>
      <c r="B666" s="181" t="s">
        <v>2297</v>
      </c>
    </row>
    <row r="667">
      <c r="A667" s="181" t="s">
        <v>2298</v>
      </c>
      <c r="B667" s="181" t="s">
        <v>2299</v>
      </c>
    </row>
    <row r="668">
      <c r="A668" s="181" t="s">
        <v>859</v>
      </c>
      <c r="B668" s="181" t="s">
        <v>2300</v>
      </c>
    </row>
    <row r="669">
      <c r="A669" s="181" t="s">
        <v>1164</v>
      </c>
      <c r="B669" s="181" t="s">
        <v>2301</v>
      </c>
    </row>
    <row r="670">
      <c r="A670" s="181" t="s">
        <v>2302</v>
      </c>
      <c r="B670" s="181" t="s">
        <v>2303</v>
      </c>
    </row>
    <row r="671">
      <c r="A671" s="181" t="s">
        <v>979</v>
      </c>
      <c r="B671" s="181" t="s">
        <v>2304</v>
      </c>
    </row>
    <row r="672">
      <c r="A672" s="181" t="s">
        <v>973</v>
      </c>
      <c r="B672" s="181" t="s">
        <v>2305</v>
      </c>
    </row>
    <row r="673">
      <c r="A673" s="181" t="s">
        <v>1006</v>
      </c>
      <c r="B673" s="181" t="s">
        <v>2306</v>
      </c>
    </row>
    <row r="674">
      <c r="A674" s="181" t="s">
        <v>1002</v>
      </c>
      <c r="B674" s="181" t="s">
        <v>2307</v>
      </c>
    </row>
    <row r="675">
      <c r="A675" s="181" t="s">
        <v>253</v>
      </c>
      <c r="B675" s="181" t="s">
        <v>2308</v>
      </c>
    </row>
    <row r="676">
      <c r="A676" s="181" t="s">
        <v>275</v>
      </c>
      <c r="B676" s="181" t="s">
        <v>2309</v>
      </c>
    </row>
    <row r="677">
      <c r="A677" s="181" t="s">
        <v>981</v>
      </c>
      <c r="B677" s="181" t="s">
        <v>2310</v>
      </c>
    </row>
    <row r="678">
      <c r="A678" s="181" t="s">
        <v>1023</v>
      </c>
      <c r="B678" s="181" t="s">
        <v>2311</v>
      </c>
    </row>
    <row r="679">
      <c r="A679" s="181" t="s">
        <v>1016</v>
      </c>
      <c r="B679" s="181" t="s">
        <v>2312</v>
      </c>
    </row>
    <row r="680">
      <c r="A680" s="181" t="s">
        <v>2313</v>
      </c>
      <c r="B680" s="181" t="s">
        <v>2314</v>
      </c>
    </row>
    <row r="681">
      <c r="A681" s="181" t="s">
        <v>2315</v>
      </c>
      <c r="B681" s="181" t="s">
        <v>2316</v>
      </c>
    </row>
    <row r="682">
      <c r="A682" s="181" t="s">
        <v>1021</v>
      </c>
      <c r="B682" s="181" t="s">
        <v>2317</v>
      </c>
    </row>
    <row r="683">
      <c r="A683" s="181" t="s">
        <v>2318</v>
      </c>
      <c r="B683" s="181" t="s">
        <v>2319</v>
      </c>
    </row>
    <row r="684">
      <c r="A684" s="181" t="s">
        <v>2320</v>
      </c>
      <c r="B684" s="181" t="s">
        <v>2321</v>
      </c>
    </row>
    <row r="685">
      <c r="A685" s="181" t="s">
        <v>2322</v>
      </c>
      <c r="B685" s="181" t="s">
        <v>2323</v>
      </c>
    </row>
    <row r="686">
      <c r="A686" s="181" t="s">
        <v>2324</v>
      </c>
      <c r="B686" s="181" t="s">
        <v>2325</v>
      </c>
    </row>
    <row r="687">
      <c r="A687" s="181" t="s">
        <v>987</v>
      </c>
      <c r="B687" s="181" t="s">
        <v>2326</v>
      </c>
    </row>
    <row r="688">
      <c r="A688" s="181" t="s">
        <v>1012</v>
      </c>
      <c r="B688" s="181" t="s">
        <v>2327</v>
      </c>
    </row>
    <row r="689">
      <c r="A689" s="181" t="s">
        <v>60</v>
      </c>
      <c r="B689" s="181" t="s">
        <v>2328</v>
      </c>
    </row>
    <row r="690">
      <c r="A690" s="181" t="s">
        <v>90</v>
      </c>
      <c r="B690" s="181" t="s">
        <v>2329</v>
      </c>
    </row>
    <row r="691">
      <c r="A691" s="181" t="s">
        <v>2330</v>
      </c>
      <c r="B691" s="181" t="s">
        <v>2331</v>
      </c>
    </row>
    <row r="692">
      <c r="A692" s="181" t="s">
        <v>2332</v>
      </c>
      <c r="B692" s="181" t="s">
        <v>2333</v>
      </c>
    </row>
    <row r="693">
      <c r="A693" s="181" t="s">
        <v>34</v>
      </c>
      <c r="B693" s="181" t="s">
        <v>2334</v>
      </c>
    </row>
    <row r="694">
      <c r="A694" s="181" t="s">
        <v>2335</v>
      </c>
      <c r="B694" s="181" t="s">
        <v>2336</v>
      </c>
    </row>
    <row r="695">
      <c r="A695" s="181" t="s">
        <v>2337</v>
      </c>
      <c r="B695" s="181" t="s">
        <v>2338</v>
      </c>
    </row>
    <row r="696">
      <c r="A696" s="181" t="s">
        <v>2339</v>
      </c>
      <c r="B696" s="181" t="s">
        <v>2340</v>
      </c>
    </row>
    <row r="697">
      <c r="A697" s="181" t="s">
        <v>2341</v>
      </c>
      <c r="B697" s="181" t="s">
        <v>2342</v>
      </c>
    </row>
    <row r="698">
      <c r="A698" s="181" t="s">
        <v>2343</v>
      </c>
      <c r="B698" s="181" t="s">
        <v>2344</v>
      </c>
    </row>
    <row r="699">
      <c r="A699" s="181" t="s">
        <v>2345</v>
      </c>
      <c r="B699" s="181" t="s">
        <v>2346</v>
      </c>
    </row>
    <row r="700">
      <c r="A700" s="181" t="s">
        <v>2347</v>
      </c>
      <c r="B700" s="181" t="s">
        <v>2348</v>
      </c>
    </row>
    <row r="701">
      <c r="A701" s="181" t="s">
        <v>370</v>
      </c>
      <c r="B701" s="181" t="s">
        <v>2349</v>
      </c>
    </row>
    <row r="702">
      <c r="A702" s="181" t="s">
        <v>390</v>
      </c>
      <c r="B702" s="181" t="s">
        <v>2350</v>
      </c>
    </row>
    <row r="703">
      <c r="A703" s="181" t="s">
        <v>392</v>
      </c>
      <c r="B703" s="181" t="s">
        <v>2351</v>
      </c>
    </row>
    <row r="704">
      <c r="A704" s="181" t="s">
        <v>386</v>
      </c>
      <c r="B704" s="181" t="s">
        <v>2352</v>
      </c>
    </row>
    <row r="705">
      <c r="A705" s="181" t="s">
        <v>388</v>
      </c>
      <c r="B705" s="181" t="s">
        <v>2353</v>
      </c>
    </row>
    <row r="706">
      <c r="A706" s="181" t="s">
        <v>400</v>
      </c>
      <c r="B706" s="181" t="s">
        <v>2354</v>
      </c>
    </row>
    <row r="707">
      <c r="A707" s="181" t="s">
        <v>402</v>
      </c>
      <c r="B707" s="181" t="s">
        <v>2355</v>
      </c>
    </row>
    <row r="708">
      <c r="A708" s="181" t="s">
        <v>404</v>
      </c>
      <c r="B708" s="181" t="s">
        <v>2356</v>
      </c>
    </row>
    <row r="709">
      <c r="A709" s="181" t="s">
        <v>406</v>
      </c>
      <c r="B709" s="181" t="s">
        <v>2357</v>
      </c>
    </row>
    <row r="710">
      <c r="A710" s="181" t="s">
        <v>344</v>
      </c>
      <c r="B710" s="181" t="s">
        <v>2358</v>
      </c>
    </row>
    <row r="711">
      <c r="A711" s="181" t="s">
        <v>346</v>
      </c>
      <c r="B711" s="181" t="s">
        <v>2359</v>
      </c>
    </row>
    <row r="712">
      <c r="A712" s="181" t="s">
        <v>382</v>
      </c>
      <c r="B712" s="181" t="s">
        <v>2360</v>
      </c>
    </row>
    <row r="713">
      <c r="A713" s="181" t="s">
        <v>380</v>
      </c>
      <c r="B713" s="181" t="s">
        <v>2361</v>
      </c>
    </row>
    <row r="714">
      <c r="A714" s="181" t="s">
        <v>2362</v>
      </c>
      <c r="B714" s="181" t="s">
        <v>2363</v>
      </c>
    </row>
    <row r="715">
      <c r="A715" s="181" t="s">
        <v>384</v>
      </c>
      <c r="B715" s="181" t="s">
        <v>2364</v>
      </c>
    </row>
    <row r="716">
      <c r="A716" s="181" t="s">
        <v>2365</v>
      </c>
      <c r="B716" s="181" t="s">
        <v>2366</v>
      </c>
    </row>
    <row r="717">
      <c r="A717" s="181" t="s">
        <v>425</v>
      </c>
      <c r="B717" s="181" t="s">
        <v>2367</v>
      </c>
    </row>
    <row r="718">
      <c r="A718" s="181" t="s">
        <v>2368</v>
      </c>
      <c r="B718" s="181" t="s">
        <v>2369</v>
      </c>
    </row>
    <row r="719">
      <c r="A719" s="181" t="s">
        <v>2370</v>
      </c>
      <c r="B719" s="181" t="s">
        <v>2371</v>
      </c>
    </row>
    <row r="720">
      <c r="A720" s="181" t="s">
        <v>2372</v>
      </c>
      <c r="B720" s="181" t="s">
        <v>2373</v>
      </c>
    </row>
    <row r="721">
      <c r="A721" s="181" t="s">
        <v>44</v>
      </c>
      <c r="B721" s="181" t="s">
        <v>2374</v>
      </c>
    </row>
    <row r="722">
      <c r="A722" s="181" t="s">
        <v>48</v>
      </c>
      <c r="B722" s="181" t="s">
        <v>2375</v>
      </c>
    </row>
    <row r="723">
      <c r="A723" s="181" t="s">
        <v>2376</v>
      </c>
      <c r="B723" s="181" t="s">
        <v>2377</v>
      </c>
    </row>
    <row r="724">
      <c r="A724" s="181" t="s">
        <v>50</v>
      </c>
      <c r="B724" s="181" t="s">
        <v>2378</v>
      </c>
    </row>
    <row r="725">
      <c r="A725" s="181" t="s">
        <v>52</v>
      </c>
      <c r="B725" s="181" t="s">
        <v>2379</v>
      </c>
    </row>
    <row r="726">
      <c r="A726" s="181" t="s">
        <v>54</v>
      </c>
      <c r="B726" s="181" t="s">
        <v>2380</v>
      </c>
    </row>
    <row r="727">
      <c r="A727" s="181" t="s">
        <v>58</v>
      </c>
      <c r="B727" s="181" t="s">
        <v>2381</v>
      </c>
    </row>
    <row r="728">
      <c r="A728" s="181" t="s">
        <v>46</v>
      </c>
      <c r="B728" s="181" t="s">
        <v>2382</v>
      </c>
    </row>
    <row r="729">
      <c r="A729" s="181" t="s">
        <v>2383</v>
      </c>
      <c r="B729" s="181" t="s">
        <v>2384</v>
      </c>
    </row>
    <row r="730">
      <c r="A730" s="181" t="s">
        <v>2385</v>
      </c>
      <c r="B730" s="181" t="s">
        <v>2386</v>
      </c>
    </row>
    <row r="731">
      <c r="A731" s="181" t="s">
        <v>2387</v>
      </c>
      <c r="B731" s="181" t="s">
        <v>2388</v>
      </c>
    </row>
    <row r="732">
      <c r="A732" s="181" t="s">
        <v>2389</v>
      </c>
      <c r="B732" s="181" t="s">
        <v>2390</v>
      </c>
    </row>
    <row r="733">
      <c r="A733" s="181" t="s">
        <v>504</v>
      </c>
      <c r="B733" s="181" t="s">
        <v>2391</v>
      </c>
    </row>
    <row r="734">
      <c r="A734" s="181" t="s">
        <v>2392</v>
      </c>
      <c r="B734" s="181" t="s">
        <v>2393</v>
      </c>
    </row>
    <row r="735">
      <c r="A735" s="181" t="s">
        <v>2394</v>
      </c>
      <c r="B735" s="181" t="s">
        <v>2395</v>
      </c>
    </row>
    <row r="736">
      <c r="A736" s="181" t="s">
        <v>2396</v>
      </c>
      <c r="B736" s="181" t="s">
        <v>2397</v>
      </c>
    </row>
    <row r="737">
      <c r="A737" s="181" t="s">
        <v>2398</v>
      </c>
      <c r="B737" s="181" t="s">
        <v>2399</v>
      </c>
    </row>
    <row r="738">
      <c r="A738" s="181" t="s">
        <v>2400</v>
      </c>
      <c r="B738" s="181" t="s">
        <v>2401</v>
      </c>
    </row>
    <row r="739">
      <c r="A739" s="181" t="s">
        <v>178</v>
      </c>
      <c r="B739" s="181" t="s">
        <v>2402</v>
      </c>
    </row>
    <row r="740">
      <c r="A740" s="181" t="s">
        <v>2403</v>
      </c>
      <c r="B740" s="181" t="s">
        <v>2404</v>
      </c>
    </row>
    <row r="741">
      <c r="A741" s="181" t="s">
        <v>2405</v>
      </c>
      <c r="B741" s="181" t="s">
        <v>2406</v>
      </c>
    </row>
    <row r="742">
      <c r="A742" s="181" t="s">
        <v>226</v>
      </c>
      <c r="B742" s="181" t="s">
        <v>2407</v>
      </c>
    </row>
    <row r="743">
      <c r="A743" s="181" t="s">
        <v>224</v>
      </c>
      <c r="B743" s="181" t="s">
        <v>2408</v>
      </c>
    </row>
    <row r="744">
      <c r="A744" s="181" t="s">
        <v>2409</v>
      </c>
      <c r="B744" s="181" t="s">
        <v>2410</v>
      </c>
    </row>
    <row r="745">
      <c r="A745" s="181" t="s">
        <v>220</v>
      </c>
      <c r="B745" s="181" t="s">
        <v>2411</v>
      </c>
    </row>
    <row r="746">
      <c r="A746" s="181" t="s">
        <v>228</v>
      </c>
      <c r="B746" s="181" t="s">
        <v>2412</v>
      </c>
    </row>
    <row r="747">
      <c r="A747" s="181" t="s">
        <v>2413</v>
      </c>
      <c r="B747" s="181" t="s">
        <v>2414</v>
      </c>
    </row>
    <row r="748">
      <c r="A748" s="181" t="s">
        <v>222</v>
      </c>
      <c r="B748" s="181" t="s">
        <v>2415</v>
      </c>
    </row>
    <row r="749">
      <c r="A749" s="181" t="s">
        <v>97</v>
      </c>
      <c r="B749" s="181" t="s">
        <v>2416</v>
      </c>
    </row>
    <row r="750">
      <c r="A750" s="181" t="s">
        <v>95</v>
      </c>
      <c r="B750" s="181" t="s">
        <v>2417</v>
      </c>
    </row>
    <row r="751">
      <c r="A751" s="181" t="s">
        <v>2418</v>
      </c>
      <c r="B751" s="181" t="s">
        <v>2419</v>
      </c>
    </row>
    <row r="752">
      <c r="A752" s="181" t="s">
        <v>180</v>
      </c>
      <c r="B752" s="181" t="s">
        <v>2420</v>
      </c>
    </row>
    <row r="753">
      <c r="A753" s="181" t="s">
        <v>2421</v>
      </c>
      <c r="B753" s="181" t="s">
        <v>2422</v>
      </c>
    </row>
    <row r="754">
      <c r="A754" s="181" t="s">
        <v>2423</v>
      </c>
      <c r="B754" s="181" t="s">
        <v>2424</v>
      </c>
    </row>
    <row r="755">
      <c r="A755" s="181" t="s">
        <v>203</v>
      </c>
      <c r="B755" s="181" t="s">
        <v>2425</v>
      </c>
    </row>
    <row r="756">
      <c r="A756" s="181" t="s">
        <v>313</v>
      </c>
      <c r="B756" s="181" t="s">
        <v>2426</v>
      </c>
    </row>
    <row r="757">
      <c r="A757" s="181" t="s">
        <v>2427</v>
      </c>
      <c r="B757" s="181" t="s">
        <v>2428</v>
      </c>
    </row>
    <row r="758">
      <c r="A758" s="181" t="s">
        <v>2429</v>
      </c>
      <c r="B758" s="181" t="s">
        <v>2430</v>
      </c>
    </row>
    <row r="759">
      <c r="A759" s="181" t="s">
        <v>156</v>
      </c>
      <c r="B759" s="181" t="s">
        <v>2431</v>
      </c>
    </row>
    <row r="760">
      <c r="A760" s="181" t="s">
        <v>164</v>
      </c>
      <c r="B760" s="181" t="s">
        <v>2432</v>
      </c>
    </row>
    <row r="761">
      <c r="A761" s="181" t="s">
        <v>130</v>
      </c>
      <c r="B761" s="181" t="s">
        <v>2433</v>
      </c>
    </row>
    <row r="762">
      <c r="A762" s="181" t="s">
        <v>128</v>
      </c>
      <c r="B762" s="181" t="s">
        <v>2434</v>
      </c>
    </row>
    <row r="763">
      <c r="A763" s="181" t="s">
        <v>120</v>
      </c>
      <c r="B763" s="181" t="s">
        <v>2435</v>
      </c>
    </row>
    <row r="764">
      <c r="A764" s="181" t="s">
        <v>197</v>
      </c>
      <c r="B764" s="181" t="s">
        <v>2436</v>
      </c>
    </row>
    <row r="765">
      <c r="A765" s="181" t="s">
        <v>201</v>
      </c>
      <c r="B765" s="181" t="s">
        <v>2437</v>
      </c>
    </row>
    <row r="766">
      <c r="A766" s="181" t="s">
        <v>2438</v>
      </c>
      <c r="B766" s="181" t="s">
        <v>2439</v>
      </c>
    </row>
    <row r="767">
      <c r="A767" s="181" t="s">
        <v>2440</v>
      </c>
      <c r="B767" s="181" t="s">
        <v>2441</v>
      </c>
    </row>
    <row r="768">
      <c r="A768" s="181" t="s">
        <v>2442</v>
      </c>
      <c r="B768" s="181" t="s">
        <v>2443</v>
      </c>
    </row>
    <row r="769">
      <c r="A769" s="181" t="s">
        <v>2444</v>
      </c>
      <c r="B769" s="181" t="s">
        <v>2445</v>
      </c>
    </row>
    <row r="770">
      <c r="A770" s="181" t="s">
        <v>2446</v>
      </c>
      <c r="B770" s="181" t="s">
        <v>2447</v>
      </c>
    </row>
    <row r="771">
      <c r="A771" s="181" t="s">
        <v>2448</v>
      </c>
      <c r="B771" s="181" t="s">
        <v>2449</v>
      </c>
    </row>
    <row r="772">
      <c r="A772" s="181" t="s">
        <v>191</v>
      </c>
      <c r="B772" s="181" t="s">
        <v>2450</v>
      </c>
    </row>
    <row r="773">
      <c r="A773" s="181" t="s">
        <v>2451</v>
      </c>
      <c r="B773" s="181" t="s">
        <v>2452</v>
      </c>
    </row>
    <row r="774">
      <c r="A774" s="181" t="s">
        <v>2453</v>
      </c>
      <c r="B774" s="181" t="s">
        <v>2454</v>
      </c>
    </row>
    <row r="775">
      <c r="A775" s="181" t="s">
        <v>2455</v>
      </c>
      <c r="B775" s="181" t="s">
        <v>2456</v>
      </c>
    </row>
    <row r="776">
      <c r="A776" s="181" t="s">
        <v>2457</v>
      </c>
      <c r="B776" s="181" t="s">
        <v>2458</v>
      </c>
    </row>
    <row r="777">
      <c r="A777" s="181" t="s">
        <v>2459</v>
      </c>
      <c r="B777" s="181" t="s">
        <v>2460</v>
      </c>
    </row>
    <row r="778">
      <c r="A778" s="181" t="s">
        <v>2461</v>
      </c>
      <c r="B778" s="181" t="s">
        <v>2462</v>
      </c>
    </row>
    <row r="779">
      <c r="A779" s="181" t="s">
        <v>664</v>
      </c>
      <c r="B779" s="181" t="s">
        <v>2463</v>
      </c>
    </row>
    <row r="780">
      <c r="A780" s="181" t="s">
        <v>768</v>
      </c>
      <c r="B780" s="181" t="s">
        <v>2464</v>
      </c>
    </row>
    <row r="781">
      <c r="A781" s="181" t="s">
        <v>140</v>
      </c>
      <c r="B781" s="181" t="s">
        <v>2465</v>
      </c>
    </row>
    <row r="782">
      <c r="A782" s="181" t="s">
        <v>144</v>
      </c>
      <c r="B782" s="181" t="s">
        <v>2466</v>
      </c>
    </row>
    <row r="783">
      <c r="A783" s="181" t="s">
        <v>126</v>
      </c>
      <c r="B783" s="181" t="s">
        <v>2467</v>
      </c>
    </row>
    <row r="784">
      <c r="A784" s="181" t="s">
        <v>2468</v>
      </c>
      <c r="B784" s="181" t="s">
        <v>2469</v>
      </c>
    </row>
    <row r="785">
      <c r="A785" s="181" t="s">
        <v>634</v>
      </c>
      <c r="B785" s="181" t="s">
        <v>2470</v>
      </c>
    </row>
    <row r="786">
      <c r="A786" s="181" t="s">
        <v>731</v>
      </c>
      <c r="B786" s="181" t="s">
        <v>2471</v>
      </c>
    </row>
    <row r="787">
      <c r="A787" s="181" t="s">
        <v>774</v>
      </c>
      <c r="B787" s="181" t="s">
        <v>2472</v>
      </c>
    </row>
    <row r="788">
      <c r="A788" s="181" t="s">
        <v>727</v>
      </c>
      <c r="B788" s="181" t="s">
        <v>2473</v>
      </c>
    </row>
    <row r="789">
      <c r="A789" s="181" t="s">
        <v>743</v>
      </c>
      <c r="B789" s="181" t="s">
        <v>2474</v>
      </c>
    </row>
    <row r="790">
      <c r="A790" s="181" t="s">
        <v>797</v>
      </c>
      <c r="B790" s="181" t="s">
        <v>2475</v>
      </c>
    </row>
    <row r="791">
      <c r="A791" s="181" t="s">
        <v>2476</v>
      </c>
      <c r="B791" s="181" t="s">
        <v>2477</v>
      </c>
    </row>
    <row r="792">
      <c r="A792" s="181" t="s">
        <v>739</v>
      </c>
      <c r="B792" s="181" t="s">
        <v>2478</v>
      </c>
    </row>
    <row r="793">
      <c r="A793" s="181" t="s">
        <v>737</v>
      </c>
      <c r="B793" s="181" t="s">
        <v>2479</v>
      </c>
    </row>
    <row r="794">
      <c r="A794" s="181" t="s">
        <v>782</v>
      </c>
      <c r="B794" s="181" t="s">
        <v>2480</v>
      </c>
    </row>
    <row r="795">
      <c r="A795" s="181" t="s">
        <v>780</v>
      </c>
      <c r="B795" s="181" t="s">
        <v>2481</v>
      </c>
    </row>
    <row r="796">
      <c r="A796" s="181" t="s">
        <v>1198</v>
      </c>
      <c r="B796" s="181" t="s">
        <v>2482</v>
      </c>
    </row>
    <row r="797">
      <c r="A797" s="181" t="s">
        <v>2483</v>
      </c>
      <c r="B797" s="181" t="s">
        <v>2484</v>
      </c>
    </row>
    <row r="798">
      <c r="A798" s="181" t="s">
        <v>776</v>
      </c>
      <c r="B798" s="181" t="s">
        <v>2485</v>
      </c>
    </row>
    <row r="799">
      <c r="A799" s="181" t="s">
        <v>2486</v>
      </c>
      <c r="B799" s="181" t="s">
        <v>2487</v>
      </c>
    </row>
    <row r="800">
      <c r="A800" s="181" t="s">
        <v>2488</v>
      </c>
      <c r="B800" s="181" t="s">
        <v>2489</v>
      </c>
    </row>
    <row r="801">
      <c r="A801" s="181" t="s">
        <v>611</v>
      </c>
      <c r="B801" s="181" t="s">
        <v>2490</v>
      </c>
    </row>
    <row r="802">
      <c r="A802" s="181" t="s">
        <v>733</v>
      </c>
      <c r="B802" s="181" t="s">
        <v>2491</v>
      </c>
    </row>
    <row r="803">
      <c r="A803" s="181" t="s">
        <v>799</v>
      </c>
      <c r="B803" s="181" t="s">
        <v>2492</v>
      </c>
    </row>
    <row r="804">
      <c r="A804" s="181" t="s">
        <v>700</v>
      </c>
      <c r="B804" s="181" t="s">
        <v>2493</v>
      </c>
    </row>
    <row r="805">
      <c r="A805" s="181" t="s">
        <v>2494</v>
      </c>
      <c r="B805" s="181" t="s">
        <v>2495</v>
      </c>
    </row>
    <row r="806">
      <c r="A806" s="181" t="s">
        <v>2496</v>
      </c>
      <c r="B806" s="181" t="s">
        <v>2497</v>
      </c>
    </row>
    <row r="807">
      <c r="A807" s="181" t="s">
        <v>752</v>
      </c>
      <c r="B807" s="181" t="s">
        <v>2498</v>
      </c>
    </row>
    <row r="808">
      <c r="A808" s="181" t="s">
        <v>2499</v>
      </c>
      <c r="B808" s="181" t="s">
        <v>2500</v>
      </c>
    </row>
    <row r="809">
      <c r="A809" s="181" t="s">
        <v>791</v>
      </c>
      <c r="B809" s="181" t="s">
        <v>2501</v>
      </c>
    </row>
    <row r="810">
      <c r="A810" s="181" t="s">
        <v>801</v>
      </c>
      <c r="B810" s="181" t="s">
        <v>2502</v>
      </c>
    </row>
    <row r="811">
      <c r="A811" s="181" t="s">
        <v>803</v>
      </c>
      <c r="B811" s="181" t="s">
        <v>2503</v>
      </c>
    </row>
    <row r="812">
      <c r="A812" s="181" t="s">
        <v>789</v>
      </c>
      <c r="B812" s="181" t="s">
        <v>2504</v>
      </c>
    </row>
    <row r="813">
      <c r="A813" s="181" t="s">
        <v>829</v>
      </c>
      <c r="B813" s="181" t="s">
        <v>2505</v>
      </c>
    </row>
    <row r="814">
      <c r="A814" s="181" t="s">
        <v>811</v>
      </c>
      <c r="B814" s="181" t="s">
        <v>2506</v>
      </c>
    </row>
    <row r="815">
      <c r="A815" s="181" t="s">
        <v>827</v>
      </c>
      <c r="B815" s="181" t="s">
        <v>2507</v>
      </c>
    </row>
    <row r="816">
      <c r="A816" s="181" t="s">
        <v>809</v>
      </c>
      <c r="B816" s="181" t="s">
        <v>2508</v>
      </c>
    </row>
    <row r="817">
      <c r="A817" s="181" t="s">
        <v>815</v>
      </c>
      <c r="B817" s="181" t="s">
        <v>2509</v>
      </c>
    </row>
    <row r="818">
      <c r="A818" s="181" t="s">
        <v>807</v>
      </c>
      <c r="B818" s="181" t="s">
        <v>2510</v>
      </c>
    </row>
    <row r="819">
      <c r="A819" s="181" t="s">
        <v>122</v>
      </c>
      <c r="B819" s="181" t="s">
        <v>2511</v>
      </c>
    </row>
    <row r="820">
      <c r="A820" s="181" t="s">
        <v>805</v>
      </c>
      <c r="B820" s="181" t="s">
        <v>2512</v>
      </c>
    </row>
    <row r="821">
      <c r="A821" s="181" t="s">
        <v>831</v>
      </c>
      <c r="B821" s="181" t="s">
        <v>2513</v>
      </c>
    </row>
    <row r="822">
      <c r="A822" s="181" t="s">
        <v>817</v>
      </c>
      <c r="B822" s="181" t="s">
        <v>2514</v>
      </c>
    </row>
    <row r="823">
      <c r="A823" s="181" t="s">
        <v>293</v>
      </c>
      <c r="B823" s="181" t="s">
        <v>2515</v>
      </c>
    </row>
    <row r="824">
      <c r="A824" s="181" t="s">
        <v>2516</v>
      </c>
      <c r="B824" s="181" t="s">
        <v>2517</v>
      </c>
    </row>
    <row r="825">
      <c r="A825" s="181" t="s">
        <v>650</v>
      </c>
      <c r="B825" s="181" t="s">
        <v>2518</v>
      </c>
    </row>
    <row r="826">
      <c r="A826" s="181" t="s">
        <v>295</v>
      </c>
      <c r="B826" s="181" t="s">
        <v>2519</v>
      </c>
    </row>
    <row r="827">
      <c r="A827" s="181" t="s">
        <v>297</v>
      </c>
      <c r="B827" s="181" t="s">
        <v>2520</v>
      </c>
    </row>
    <row r="828">
      <c r="A828" s="181" t="s">
        <v>333</v>
      </c>
      <c r="B828" s="181" t="s">
        <v>2521</v>
      </c>
    </row>
    <row r="829">
      <c r="A829" s="181" t="s">
        <v>243</v>
      </c>
      <c r="B829" s="181" t="s">
        <v>2522</v>
      </c>
    </row>
    <row r="830">
      <c r="A830" s="181" t="s">
        <v>251</v>
      </c>
      <c r="B830" s="181" t="s">
        <v>2523</v>
      </c>
    </row>
    <row r="831">
      <c r="A831" s="181" t="s">
        <v>2524</v>
      </c>
      <c r="B831" s="181" t="s">
        <v>2525</v>
      </c>
    </row>
    <row r="832">
      <c r="A832" s="181" t="s">
        <v>273</v>
      </c>
      <c r="B832" s="181" t="s">
        <v>2526</v>
      </c>
    </row>
    <row r="833">
      <c r="A833" s="181" t="s">
        <v>2527</v>
      </c>
      <c r="B833" s="181" t="s">
        <v>2528</v>
      </c>
    </row>
    <row r="834">
      <c r="A834" s="181" t="s">
        <v>249</v>
      </c>
      <c r="B834" s="181" t="s">
        <v>2529</v>
      </c>
    </row>
    <row r="835">
      <c r="A835" s="181" t="s">
        <v>267</v>
      </c>
      <c r="B835" s="181" t="s">
        <v>2530</v>
      </c>
    </row>
    <row r="836">
      <c r="A836" s="181" t="s">
        <v>2531</v>
      </c>
      <c r="B836" s="181" t="s">
        <v>2532</v>
      </c>
    </row>
    <row r="837">
      <c r="A837" s="181" t="s">
        <v>261</v>
      </c>
      <c r="B837" s="181" t="s">
        <v>2533</v>
      </c>
    </row>
    <row r="838">
      <c r="A838" s="181" t="s">
        <v>2534</v>
      </c>
      <c r="B838" s="181" t="s">
        <v>2535</v>
      </c>
    </row>
    <row r="839">
      <c r="A839" s="181" t="s">
        <v>552</v>
      </c>
      <c r="B839" s="181" t="s">
        <v>2536</v>
      </c>
    </row>
    <row r="840">
      <c r="A840" s="181" t="s">
        <v>2537</v>
      </c>
      <c r="B840" s="181" t="s">
        <v>2538</v>
      </c>
    </row>
    <row r="841">
      <c r="A841" s="181" t="s">
        <v>186</v>
      </c>
      <c r="B841" s="181" t="s">
        <v>2539</v>
      </c>
    </row>
    <row r="842">
      <c r="A842" s="181" t="s">
        <v>182</v>
      </c>
      <c r="B842" s="181" t="s">
        <v>2540</v>
      </c>
    </row>
    <row r="843">
      <c r="A843" s="181" t="s">
        <v>2541</v>
      </c>
      <c r="B843" s="181" t="s">
        <v>2542</v>
      </c>
    </row>
    <row r="844">
      <c r="A844" s="181" t="s">
        <v>2543</v>
      </c>
      <c r="B844" s="181" t="s">
        <v>2544</v>
      </c>
    </row>
    <row r="845">
      <c r="A845" s="181" t="s">
        <v>2545</v>
      </c>
      <c r="B845" s="181" t="s">
        <v>2546</v>
      </c>
    </row>
    <row r="846">
      <c r="A846" s="181" t="s">
        <v>2547</v>
      </c>
      <c r="B846" s="181" t="s">
        <v>2548</v>
      </c>
    </row>
    <row r="847">
      <c r="A847" s="181" t="s">
        <v>2549</v>
      </c>
      <c r="B847" s="181" t="s">
        <v>2550</v>
      </c>
    </row>
    <row r="848">
      <c r="A848" s="181" t="s">
        <v>2551</v>
      </c>
      <c r="B848" s="181" t="s">
        <v>2552</v>
      </c>
    </row>
    <row r="849">
      <c r="A849" s="181" t="s">
        <v>2553</v>
      </c>
      <c r="B849" s="181" t="s">
        <v>2554</v>
      </c>
    </row>
    <row r="850">
      <c r="A850" s="181" t="s">
        <v>2555</v>
      </c>
      <c r="B850" s="181" t="s">
        <v>2556</v>
      </c>
    </row>
    <row r="851">
      <c r="A851" s="181" t="s">
        <v>317</v>
      </c>
      <c r="B851" s="181" t="s">
        <v>2557</v>
      </c>
    </row>
    <row r="852">
      <c r="A852" s="181" t="s">
        <v>2558</v>
      </c>
      <c r="B852" s="181" t="s">
        <v>2559</v>
      </c>
    </row>
    <row r="853">
      <c r="A853" s="181" t="s">
        <v>2560</v>
      </c>
      <c r="B853" s="181" t="s">
        <v>2561</v>
      </c>
    </row>
    <row r="854">
      <c r="A854" s="181" t="s">
        <v>2562</v>
      </c>
      <c r="B854" s="181" t="s">
        <v>2563</v>
      </c>
    </row>
    <row r="855">
      <c r="A855" s="181" t="s">
        <v>2564</v>
      </c>
      <c r="B855" s="181" t="s">
        <v>2565</v>
      </c>
    </row>
    <row r="856">
      <c r="A856" s="181" t="s">
        <v>2566</v>
      </c>
      <c r="B856" s="181" t="s">
        <v>2567</v>
      </c>
    </row>
    <row r="857">
      <c r="A857" s="181" t="s">
        <v>2568</v>
      </c>
      <c r="B857" s="181" t="s">
        <v>2569</v>
      </c>
    </row>
    <row r="858">
      <c r="A858" s="181" t="s">
        <v>2570</v>
      </c>
      <c r="B858" s="181" t="s">
        <v>2571</v>
      </c>
    </row>
    <row r="859">
      <c r="A859" s="181" t="s">
        <v>625</v>
      </c>
      <c r="B859" s="181" t="s">
        <v>2572</v>
      </c>
    </row>
    <row r="860">
      <c r="A860" s="181" t="s">
        <v>627</v>
      </c>
      <c r="B860" s="181" t="s">
        <v>2573</v>
      </c>
    </row>
    <row r="861">
      <c r="A861" s="181" t="s">
        <v>2574</v>
      </c>
      <c r="B861" s="181" t="s">
        <v>2575</v>
      </c>
    </row>
    <row r="862">
      <c r="A862" s="181" t="s">
        <v>2576</v>
      </c>
      <c r="B862" s="181" t="s">
        <v>2577</v>
      </c>
    </row>
    <row r="863">
      <c r="A863" s="181" t="s">
        <v>704</v>
      </c>
      <c r="B863" s="181" t="s">
        <v>2578</v>
      </c>
    </row>
    <row r="864">
      <c r="A864" s="181" t="s">
        <v>571</v>
      </c>
      <c r="B864" s="181" t="s">
        <v>2579</v>
      </c>
    </row>
    <row r="865">
      <c r="A865" s="181" t="s">
        <v>678</v>
      </c>
      <c r="B865" s="181" t="s">
        <v>2580</v>
      </c>
    </row>
    <row r="866">
      <c r="A866" s="181" t="s">
        <v>2581</v>
      </c>
      <c r="B866" s="181" t="s">
        <v>2582</v>
      </c>
    </row>
    <row r="867">
      <c r="A867" s="181" t="s">
        <v>567</v>
      </c>
      <c r="B867" s="181" t="s">
        <v>2583</v>
      </c>
    </row>
    <row r="868">
      <c r="A868" s="181" t="s">
        <v>335</v>
      </c>
      <c r="B868" s="181" t="s">
        <v>2584</v>
      </c>
    </row>
    <row r="869">
      <c r="A869" s="181" t="s">
        <v>680</v>
      </c>
      <c r="B869" s="181" t="s">
        <v>2585</v>
      </c>
    </row>
    <row r="870">
      <c r="A870" s="181" t="s">
        <v>670</v>
      </c>
      <c r="B870" s="181" t="s">
        <v>2586</v>
      </c>
    </row>
    <row r="871">
      <c r="A871" s="181" t="s">
        <v>674</v>
      </c>
      <c r="B871" s="181" t="s">
        <v>2587</v>
      </c>
    </row>
    <row r="872">
      <c r="A872" s="181" t="s">
        <v>684</v>
      </c>
      <c r="B872" s="181" t="s">
        <v>2588</v>
      </c>
    </row>
    <row r="873">
      <c r="A873" s="181" t="s">
        <v>692</v>
      </c>
      <c r="B873" s="181" t="s">
        <v>2589</v>
      </c>
    </row>
    <row r="874">
      <c r="A874" s="181" t="s">
        <v>706</v>
      </c>
      <c r="B874" s="181" t="s">
        <v>2590</v>
      </c>
    </row>
    <row r="875">
      <c r="A875" s="181" t="s">
        <v>710</v>
      </c>
      <c r="B875" s="181" t="s">
        <v>2591</v>
      </c>
    </row>
    <row r="876">
      <c r="A876" s="181" t="s">
        <v>2592</v>
      </c>
      <c r="B876" s="181" t="s">
        <v>2593</v>
      </c>
    </row>
    <row r="877">
      <c r="A877" s="181" t="s">
        <v>2594</v>
      </c>
      <c r="B877" s="181" t="s">
        <v>2595</v>
      </c>
    </row>
    <row r="878">
      <c r="A878" s="181" t="s">
        <v>2596</v>
      </c>
      <c r="B878" s="181" t="s">
        <v>2597</v>
      </c>
    </row>
    <row r="879">
      <c r="A879" s="181" t="s">
        <v>2598</v>
      </c>
      <c r="B879" s="181" t="s">
        <v>2599</v>
      </c>
    </row>
    <row r="880">
      <c r="A880" s="181" t="s">
        <v>2600</v>
      </c>
      <c r="B880" s="181" t="s">
        <v>2601</v>
      </c>
    </row>
    <row r="881">
      <c r="A881" s="181" t="s">
        <v>688</v>
      </c>
      <c r="B881" s="181" t="s">
        <v>2602</v>
      </c>
    </row>
    <row r="882">
      <c r="A882" s="181" t="s">
        <v>2603</v>
      </c>
      <c r="B882" s="181" t="s">
        <v>2604</v>
      </c>
    </row>
    <row r="883">
      <c r="A883" s="181" t="s">
        <v>2605</v>
      </c>
      <c r="B883" s="181" t="s">
        <v>2606</v>
      </c>
    </row>
    <row r="884">
      <c r="A884" s="181" t="s">
        <v>2607</v>
      </c>
      <c r="B884" s="181" t="s">
        <v>2608</v>
      </c>
    </row>
    <row r="885">
      <c r="A885" s="181" t="s">
        <v>2609</v>
      </c>
      <c r="B885" s="181" t="s">
        <v>2610</v>
      </c>
    </row>
    <row r="886">
      <c r="A886" s="181" t="s">
        <v>32</v>
      </c>
      <c r="B886" s="181" t="s">
        <v>2611</v>
      </c>
    </row>
    <row r="887">
      <c r="A887" s="181" t="s">
        <v>107</v>
      </c>
      <c r="B887" s="181" t="s">
        <v>2612</v>
      </c>
    </row>
    <row r="888">
      <c r="A888" s="181" t="s">
        <v>105</v>
      </c>
      <c r="B888" s="181" t="s">
        <v>2613</v>
      </c>
    </row>
    <row r="889">
      <c r="A889" s="181" t="s">
        <v>103</v>
      </c>
      <c r="B889" s="181" t="s">
        <v>2614</v>
      </c>
    </row>
    <row r="890">
      <c r="A890" s="181" t="s">
        <v>2615</v>
      </c>
      <c r="B890" s="181" t="s">
        <v>2616</v>
      </c>
    </row>
    <row r="891">
      <c r="A891" s="181" t="s">
        <v>2617</v>
      </c>
      <c r="B891" s="181" t="s">
        <v>2618</v>
      </c>
    </row>
    <row r="892">
      <c r="A892" s="181" t="s">
        <v>113</v>
      </c>
      <c r="B892" s="181" t="s">
        <v>2619</v>
      </c>
    </row>
    <row r="893">
      <c r="A893" s="181" t="s">
        <v>111</v>
      </c>
      <c r="B893" s="181" t="s">
        <v>2620</v>
      </c>
    </row>
    <row r="894">
      <c r="A894" s="181" t="s">
        <v>2621</v>
      </c>
      <c r="B894" s="181" t="s">
        <v>2622</v>
      </c>
    </row>
    <row r="895">
      <c r="A895" s="181" t="s">
        <v>2623</v>
      </c>
      <c r="B895" s="181" t="s">
        <v>2624</v>
      </c>
    </row>
    <row r="896">
      <c r="A896" s="181" t="s">
        <v>2625</v>
      </c>
      <c r="B896" s="181" t="s">
        <v>2626</v>
      </c>
    </row>
    <row r="897">
      <c r="A897" s="181" t="s">
        <v>2627</v>
      </c>
      <c r="B897" s="181" t="s">
        <v>2628</v>
      </c>
    </row>
    <row r="898">
      <c r="A898" s="181" t="s">
        <v>2629</v>
      </c>
      <c r="B898" s="181" t="s">
        <v>2630</v>
      </c>
    </row>
    <row r="899">
      <c r="A899" s="181" t="s">
        <v>2631</v>
      </c>
      <c r="B899" s="181" t="s">
        <v>2632</v>
      </c>
    </row>
    <row r="900">
      <c r="A900" s="181" t="s">
        <v>2633</v>
      </c>
      <c r="B900" s="181" t="s">
        <v>2634</v>
      </c>
    </row>
    <row r="901">
      <c r="A901" s="181" t="s">
        <v>2635</v>
      </c>
      <c r="B901" s="181" t="s">
        <v>2636</v>
      </c>
    </row>
    <row r="902">
      <c r="A902" s="181" t="s">
        <v>2637</v>
      </c>
      <c r="B902" s="181" t="s">
        <v>2638</v>
      </c>
    </row>
    <row r="903">
      <c r="A903" s="181" t="s">
        <v>2639</v>
      </c>
      <c r="B903" s="181" t="s">
        <v>2640</v>
      </c>
    </row>
    <row r="904">
      <c r="A904" s="181" t="s">
        <v>2641</v>
      </c>
      <c r="B904" s="181" t="s">
        <v>2642</v>
      </c>
    </row>
    <row r="905">
      <c r="A905" s="181" t="s">
        <v>2643</v>
      </c>
      <c r="B905" s="181" t="s">
        <v>2644</v>
      </c>
    </row>
    <row r="906">
      <c r="A906" s="181" t="s">
        <v>2645</v>
      </c>
      <c r="B906" s="181" t="s">
        <v>2646</v>
      </c>
    </row>
    <row r="907">
      <c r="A907" s="181" t="s">
        <v>2647</v>
      </c>
      <c r="B907" s="181" t="s">
        <v>2648</v>
      </c>
    </row>
    <row r="908">
      <c r="A908" s="181" t="s">
        <v>1057</v>
      </c>
      <c r="B908" s="181" t="s">
        <v>2649</v>
      </c>
    </row>
    <row r="909">
      <c r="A909" s="181" t="s">
        <v>1053</v>
      </c>
      <c r="B909" s="181" t="s">
        <v>2650</v>
      </c>
    </row>
    <row r="910">
      <c r="A910" s="181" t="s">
        <v>1075</v>
      </c>
      <c r="B910" s="181" t="s">
        <v>2651</v>
      </c>
    </row>
    <row r="911">
      <c r="A911" s="181" t="s">
        <v>1032</v>
      </c>
      <c r="B911" s="181" t="s">
        <v>2652</v>
      </c>
    </row>
    <row r="912">
      <c r="A912" s="181" t="s">
        <v>1036</v>
      </c>
      <c r="B912" s="181" t="s">
        <v>2653</v>
      </c>
    </row>
    <row r="913">
      <c r="A913" s="181" t="s">
        <v>1092</v>
      </c>
      <c r="B913" s="181" t="s">
        <v>2654</v>
      </c>
    </row>
    <row r="914">
      <c r="A914" s="181" t="s">
        <v>1101</v>
      </c>
      <c r="B914" s="181" t="s">
        <v>2655</v>
      </c>
    </row>
    <row r="915">
      <c r="A915" s="181" t="s">
        <v>1030</v>
      </c>
      <c r="B915" s="181" t="s">
        <v>2656</v>
      </c>
    </row>
    <row r="916">
      <c r="A916" s="181" t="s">
        <v>1042</v>
      </c>
      <c r="B916" s="181" t="s">
        <v>2657</v>
      </c>
    </row>
    <row r="917">
      <c r="A917" s="181" t="s">
        <v>1055</v>
      </c>
      <c r="B917" s="181" t="s">
        <v>2658</v>
      </c>
    </row>
    <row r="918">
      <c r="A918" s="181" t="s">
        <v>2659</v>
      </c>
      <c r="B918" s="181" t="s">
        <v>2660</v>
      </c>
    </row>
    <row r="919">
      <c r="A919" s="181" t="s">
        <v>2661</v>
      </c>
      <c r="B919" s="181" t="s">
        <v>2662</v>
      </c>
    </row>
    <row r="920">
      <c r="A920" s="181" t="s">
        <v>2663</v>
      </c>
      <c r="B920" s="181" t="s">
        <v>2664</v>
      </c>
    </row>
    <row r="921">
      <c r="A921" s="181" t="s">
        <v>2665</v>
      </c>
      <c r="B921" s="181" t="s">
        <v>2666</v>
      </c>
    </row>
    <row r="922">
      <c r="A922" s="181" t="s">
        <v>2667</v>
      </c>
      <c r="B922" s="181" t="s">
        <v>2668</v>
      </c>
    </row>
    <row r="923">
      <c r="A923" s="181" t="s">
        <v>2669</v>
      </c>
      <c r="B923" s="181" t="s">
        <v>2670</v>
      </c>
    </row>
    <row r="924">
      <c r="A924" s="181" t="s">
        <v>2671</v>
      </c>
      <c r="B924" s="181" t="s">
        <v>2672</v>
      </c>
    </row>
    <row r="925">
      <c r="A925" s="181" t="s">
        <v>2673</v>
      </c>
      <c r="B925" s="181" t="s">
        <v>2674</v>
      </c>
    </row>
    <row r="926">
      <c r="A926" s="181" t="s">
        <v>2675</v>
      </c>
      <c r="B926" s="181" t="s">
        <v>2676</v>
      </c>
    </row>
    <row r="927">
      <c r="A927" s="181" t="s">
        <v>2677</v>
      </c>
      <c r="B927" s="181" t="s">
        <v>2678</v>
      </c>
    </row>
    <row r="928">
      <c r="A928" s="181" t="s">
        <v>2679</v>
      </c>
      <c r="B928" s="181" t="s">
        <v>2680</v>
      </c>
    </row>
    <row r="929">
      <c r="A929" s="181" t="s">
        <v>1071</v>
      </c>
      <c r="B929" s="181" t="s">
        <v>2681</v>
      </c>
    </row>
    <row r="930">
      <c r="A930" s="181" t="s">
        <v>2682</v>
      </c>
      <c r="B930" s="181" t="s">
        <v>2683</v>
      </c>
    </row>
    <row r="931">
      <c r="A931" s="181" t="s">
        <v>1087</v>
      </c>
      <c r="B931" s="181" t="s">
        <v>2684</v>
      </c>
    </row>
    <row r="932">
      <c r="A932" s="181" t="s">
        <v>1091</v>
      </c>
      <c r="B932" s="181" t="s">
        <v>2685</v>
      </c>
    </row>
    <row r="933">
      <c r="A933" s="181" t="s">
        <v>1077</v>
      </c>
      <c r="B933" s="181" t="s">
        <v>2686</v>
      </c>
    </row>
    <row r="934">
      <c r="A934" s="181" t="s">
        <v>1081</v>
      </c>
      <c r="B934" s="181" t="s">
        <v>2687</v>
      </c>
    </row>
    <row r="935">
      <c r="A935" s="181" t="s">
        <v>1103</v>
      </c>
      <c r="B935" s="181" t="s">
        <v>2688</v>
      </c>
    </row>
    <row r="936">
      <c r="A936" s="181" t="s">
        <v>1109</v>
      </c>
      <c r="B936" s="181" t="s">
        <v>2689</v>
      </c>
    </row>
    <row r="937">
      <c r="A937" s="181" t="s">
        <v>1105</v>
      </c>
      <c r="B937" s="181" t="s">
        <v>2690</v>
      </c>
    </row>
    <row r="938">
      <c r="A938" s="181" t="s">
        <v>1094</v>
      </c>
      <c r="B938" s="181" t="s">
        <v>2691</v>
      </c>
    </row>
    <row r="939">
      <c r="A939" s="181" t="s">
        <v>1099</v>
      </c>
      <c r="B939" s="181" t="s">
        <v>2692</v>
      </c>
    </row>
    <row r="940">
      <c r="A940" s="181" t="s">
        <v>1034</v>
      </c>
      <c r="B940" s="181" t="s">
        <v>2693</v>
      </c>
    </row>
    <row r="941">
      <c r="A941" s="181" t="s">
        <v>1113</v>
      </c>
      <c r="B941" s="181" t="s">
        <v>2694</v>
      </c>
    </row>
    <row r="942">
      <c r="A942" s="181" t="s">
        <v>1048</v>
      </c>
      <c r="B942" s="181" t="s">
        <v>2695</v>
      </c>
    </row>
    <row r="943">
      <c r="A943" s="181" t="s">
        <v>1115</v>
      </c>
      <c r="B943" s="181" t="s">
        <v>2696</v>
      </c>
    </row>
    <row r="944">
      <c r="A944" s="181" t="s">
        <v>2697</v>
      </c>
      <c r="B944" s="181" t="s">
        <v>2698</v>
      </c>
    </row>
    <row r="945">
      <c r="A945" s="181" t="s">
        <v>1040</v>
      </c>
      <c r="B945" s="181" t="s">
        <v>2699</v>
      </c>
    </row>
    <row r="946">
      <c r="A946" s="181" t="s">
        <v>1085</v>
      </c>
      <c r="B946" s="181" t="s">
        <v>2700</v>
      </c>
    </row>
    <row r="947">
      <c r="A947" s="181" t="s">
        <v>766</v>
      </c>
      <c r="B947" s="181" t="s">
        <v>2701</v>
      </c>
    </row>
    <row r="948">
      <c r="A948" s="181" t="s">
        <v>1168</v>
      </c>
      <c r="B948" s="181" t="s">
        <v>2702</v>
      </c>
    </row>
    <row r="949">
      <c r="A949" s="181" t="s">
        <v>1170</v>
      </c>
      <c r="B949" s="181" t="s">
        <v>2703</v>
      </c>
    </row>
    <row r="950">
      <c r="A950" s="181" t="s">
        <v>1218</v>
      </c>
      <c r="B950" s="181" t="s">
        <v>2704</v>
      </c>
    </row>
    <row r="951">
      <c r="A951" s="181" t="s">
        <v>1186</v>
      </c>
      <c r="B951" s="181" t="s">
        <v>2705</v>
      </c>
    </row>
    <row r="952">
      <c r="A952" s="181" t="s">
        <v>1182</v>
      </c>
      <c r="B952" s="181" t="s">
        <v>2706</v>
      </c>
    </row>
    <row r="953">
      <c r="A953" s="181" t="s">
        <v>1184</v>
      </c>
      <c r="B953" s="181" t="s">
        <v>2707</v>
      </c>
    </row>
    <row r="954">
      <c r="A954" s="181" t="s">
        <v>1188</v>
      </c>
      <c r="B954" s="181" t="s">
        <v>2708</v>
      </c>
    </row>
    <row r="955">
      <c r="A955" s="181" t="s">
        <v>1154</v>
      </c>
      <c r="B955" s="181" t="s">
        <v>2709</v>
      </c>
    </row>
    <row r="956">
      <c r="A956" s="181" t="s">
        <v>1122</v>
      </c>
      <c r="B956" s="181" t="s">
        <v>2710</v>
      </c>
    </row>
    <row r="957">
      <c r="A957" s="181" t="s">
        <v>1124</v>
      </c>
      <c r="B957" s="181" t="s">
        <v>2711</v>
      </c>
    </row>
    <row r="958">
      <c r="A958" s="181" t="s">
        <v>1156</v>
      </c>
      <c r="B958" s="181" t="s">
        <v>2712</v>
      </c>
    </row>
    <row r="959">
      <c r="A959" s="181" t="s">
        <v>1148</v>
      </c>
      <c r="B959" s="181" t="s">
        <v>2713</v>
      </c>
    </row>
    <row r="960">
      <c r="A960" s="181" t="s">
        <v>1150</v>
      </c>
      <c r="B960" s="181" t="s">
        <v>2714</v>
      </c>
    </row>
    <row r="961">
      <c r="A961" s="181" t="s">
        <v>1152</v>
      </c>
      <c r="B961" s="181" t="s">
        <v>2715</v>
      </c>
    </row>
    <row r="962">
      <c r="A962" s="181" t="s">
        <v>2716</v>
      </c>
      <c r="B962" s="181" t="s">
        <v>2717</v>
      </c>
    </row>
    <row r="963">
      <c r="A963" s="181" t="s">
        <v>1236</v>
      </c>
      <c r="B963" s="181" t="s">
        <v>2718</v>
      </c>
    </row>
    <row r="964">
      <c r="A964" s="181" t="s">
        <v>1234</v>
      </c>
      <c r="B964" s="181" t="s">
        <v>2719</v>
      </c>
    </row>
    <row r="965">
      <c r="A965" s="181" t="s">
        <v>1230</v>
      </c>
      <c r="B965" s="181" t="s">
        <v>2720</v>
      </c>
    </row>
    <row r="966">
      <c r="A966" s="181" t="s">
        <v>1228</v>
      </c>
      <c r="B966" s="181" t="s">
        <v>2721</v>
      </c>
    </row>
    <row r="967">
      <c r="A967" s="181" t="s">
        <v>1232</v>
      </c>
      <c r="B967" s="181" t="s">
        <v>2722</v>
      </c>
    </row>
    <row r="968">
      <c r="A968" s="181" t="s">
        <v>1250</v>
      </c>
      <c r="B968" s="181" t="s">
        <v>2723</v>
      </c>
    </row>
    <row r="969">
      <c r="A969" s="181" t="s">
        <v>1216</v>
      </c>
      <c r="B969" s="181" t="s">
        <v>2724</v>
      </c>
    </row>
    <row r="970">
      <c r="A970" s="181" t="s">
        <v>1222</v>
      </c>
      <c r="B970" s="181" t="s">
        <v>2725</v>
      </c>
    </row>
    <row r="971">
      <c r="A971" s="181" t="s">
        <v>1118</v>
      </c>
      <c r="B971" s="181" t="s">
        <v>2726</v>
      </c>
    </row>
    <row r="972">
      <c r="A972" s="181" t="s">
        <v>1214</v>
      </c>
      <c r="B972" s="181" t="s">
        <v>2727</v>
      </c>
    </row>
    <row r="973">
      <c r="A973" s="181" t="s">
        <v>2728</v>
      </c>
      <c r="B973" s="181" t="s">
        <v>2729</v>
      </c>
    </row>
    <row r="974">
      <c r="A974" s="181" t="s">
        <v>2730</v>
      </c>
      <c r="B974" s="181" t="s">
        <v>2731</v>
      </c>
    </row>
    <row r="975">
      <c r="A975" s="181" t="s">
        <v>2732</v>
      </c>
      <c r="B975" s="181" t="s">
        <v>2733</v>
      </c>
    </row>
    <row r="976">
      <c r="A976" s="181" t="s">
        <v>2734</v>
      </c>
      <c r="B976" s="181" t="s">
        <v>2735</v>
      </c>
    </row>
    <row r="977">
      <c r="A977" s="181" t="s">
        <v>1210</v>
      </c>
      <c r="B977" s="181" t="s">
        <v>2736</v>
      </c>
    </row>
    <row r="978">
      <c r="A978" s="181" t="s">
        <v>1166</v>
      </c>
      <c r="B978" s="181" t="s">
        <v>2737</v>
      </c>
    </row>
    <row r="979">
      <c r="A979" s="181" t="s">
        <v>1196</v>
      </c>
      <c r="B979" s="181" t="s">
        <v>2738</v>
      </c>
    </row>
    <row r="980">
      <c r="A980" s="181" t="s">
        <v>2739</v>
      </c>
      <c r="B980" s="181" t="s">
        <v>2740</v>
      </c>
    </row>
    <row r="981">
      <c r="A981" s="181" t="s">
        <v>2741</v>
      </c>
      <c r="B981" s="181" t="s">
        <v>2742</v>
      </c>
    </row>
    <row r="982">
      <c r="A982" s="181" t="s">
        <v>1206</v>
      </c>
      <c r="B982" s="181" t="s">
        <v>2743</v>
      </c>
    </row>
    <row r="983">
      <c r="A983" s="181" t="s">
        <v>1176</v>
      </c>
      <c r="B983" s="181" t="s">
        <v>2744</v>
      </c>
    </row>
    <row r="984">
      <c r="A984" s="181" t="s">
        <v>1178</v>
      </c>
      <c r="B984" s="181" t="s">
        <v>2745</v>
      </c>
    </row>
    <row r="985">
      <c r="A985" s="181" t="s">
        <v>1126</v>
      </c>
      <c r="B985" s="181" t="s">
        <v>2746</v>
      </c>
    </row>
    <row r="986">
      <c r="A986" s="181" t="s">
        <v>1220</v>
      </c>
      <c r="B986" s="181" t="s">
        <v>2747</v>
      </c>
    </row>
    <row r="987">
      <c r="A987" s="181" t="s">
        <v>2748</v>
      </c>
      <c r="B987" s="181" t="s">
        <v>2749</v>
      </c>
    </row>
    <row r="988">
      <c r="A988" s="181" t="s">
        <v>2750</v>
      </c>
      <c r="B988" s="181" t="s">
        <v>2751</v>
      </c>
    </row>
    <row r="989">
      <c r="A989" s="181" t="s">
        <v>2752</v>
      </c>
      <c r="B989" s="181" t="s">
        <v>2753</v>
      </c>
    </row>
    <row r="990">
      <c r="A990" s="181" t="s">
        <v>2754</v>
      </c>
      <c r="B990" s="181" t="s">
        <v>2755</v>
      </c>
    </row>
    <row r="991">
      <c r="A991" s="181" t="s">
        <v>2756</v>
      </c>
      <c r="B991" s="181" t="s">
        <v>2757</v>
      </c>
    </row>
    <row r="992">
      <c r="A992" s="181" t="s">
        <v>199</v>
      </c>
      <c r="B992" s="181" t="s">
        <v>2758</v>
      </c>
    </row>
    <row r="993">
      <c r="A993" s="181" t="s">
        <v>195</v>
      </c>
      <c r="B993" s="181" t="s">
        <v>2759</v>
      </c>
    </row>
    <row r="994">
      <c r="A994" s="181" t="s">
        <v>1120</v>
      </c>
      <c r="B994" s="181" t="s">
        <v>2760</v>
      </c>
    </row>
    <row r="995">
      <c r="A995" s="181" t="s">
        <v>2761</v>
      </c>
      <c r="B995" s="181" t="s">
        <v>2762</v>
      </c>
    </row>
    <row r="996">
      <c r="A996" s="181" t="s">
        <v>247</v>
      </c>
      <c r="B996" s="181" t="s">
        <v>2763</v>
      </c>
    </row>
    <row r="997">
      <c r="A997" s="181" t="s">
        <v>2764</v>
      </c>
      <c r="B997" s="181" t="s">
        <v>2765</v>
      </c>
    </row>
    <row r="998">
      <c r="A998" s="181" t="s">
        <v>1138</v>
      </c>
      <c r="B998" s="181" t="s">
        <v>2766</v>
      </c>
    </row>
    <row r="999">
      <c r="A999" s="181" t="s">
        <v>188</v>
      </c>
      <c r="B999" s="181" t="s">
        <v>2767</v>
      </c>
    </row>
    <row r="1000">
      <c r="A1000" s="181" t="s">
        <v>166</v>
      </c>
      <c r="B1000" s="181" t="s">
        <v>2768</v>
      </c>
    </row>
    <row r="1001">
      <c r="A1001" s="181" t="s">
        <v>2769</v>
      </c>
      <c r="B1001" s="181" t="s">
        <v>2770</v>
      </c>
    </row>
    <row r="1002">
      <c r="A1002" s="181" t="s">
        <v>234</v>
      </c>
      <c r="B1002" s="181" t="s">
        <v>2771</v>
      </c>
    </row>
    <row r="1003">
      <c r="A1003" s="181" t="s">
        <v>230</v>
      </c>
      <c r="B1003" s="181" t="s">
        <v>2772</v>
      </c>
    </row>
    <row r="1004">
      <c r="A1004" s="181" t="s">
        <v>232</v>
      </c>
      <c r="B1004" s="181" t="s">
        <v>2773</v>
      </c>
    </row>
    <row r="1005">
      <c r="A1005" s="181" t="s">
        <v>236</v>
      </c>
      <c r="B1005" s="181" t="s">
        <v>2774</v>
      </c>
    </row>
    <row r="1006">
      <c r="A1006" s="181" t="s">
        <v>735</v>
      </c>
      <c r="B1006" s="181" t="s">
        <v>2775</v>
      </c>
    </row>
    <row r="1007">
      <c r="A1007" s="181" t="s">
        <v>760</v>
      </c>
      <c r="B1007" s="181" t="s">
        <v>2776</v>
      </c>
    </row>
    <row r="1008">
      <c r="A1008" s="181" t="s">
        <v>762</v>
      </c>
      <c r="B1008" s="181" t="s">
        <v>2777</v>
      </c>
    </row>
    <row r="1009">
      <c r="A1009" s="181" t="s">
        <v>646</v>
      </c>
      <c r="B1009" s="181" t="s">
        <v>2778</v>
      </c>
    </row>
    <row r="1010">
      <c r="A1010" s="181" t="s">
        <v>648</v>
      </c>
      <c r="B1010" s="181" t="s">
        <v>2779</v>
      </c>
    </row>
    <row r="1011">
      <c r="A1011" s="181" t="s">
        <v>1208</v>
      </c>
      <c r="B1011" s="181" t="s">
        <v>2780</v>
      </c>
    </row>
    <row r="1012">
      <c r="A1012" s="181" t="s">
        <v>1242</v>
      </c>
      <c r="B1012" s="181" t="s">
        <v>2781</v>
      </c>
    </row>
    <row r="1013">
      <c r="A1013" s="181" t="s">
        <v>1238</v>
      </c>
      <c r="B1013" s="181" t="s">
        <v>2782</v>
      </c>
    </row>
    <row r="1014">
      <c r="A1014" s="181" t="s">
        <v>2783</v>
      </c>
      <c r="B1014" s="181" t="s">
        <v>2784</v>
      </c>
    </row>
    <row r="1015">
      <c r="A1015" s="181" t="s">
        <v>558</v>
      </c>
      <c r="B1015" s="181" t="s">
        <v>2785</v>
      </c>
    </row>
    <row r="1016">
      <c r="A1016" s="181" t="s">
        <v>554</v>
      </c>
      <c r="B1016" s="181" t="s">
        <v>2786</v>
      </c>
    </row>
    <row r="1017">
      <c r="A1017" s="181" t="s">
        <v>2787</v>
      </c>
      <c r="B1017" s="181" t="s">
        <v>2788</v>
      </c>
    </row>
    <row r="1018">
      <c r="A1018" s="181" t="s">
        <v>2789</v>
      </c>
      <c r="B1018" s="181" t="s">
        <v>2790</v>
      </c>
    </row>
    <row r="1019">
      <c r="A1019" s="181" t="s">
        <v>813</v>
      </c>
      <c r="B1019" s="181" t="s">
        <v>2791</v>
      </c>
    </row>
    <row r="1020">
      <c r="A1020" s="181" t="s">
        <v>150</v>
      </c>
      <c r="B1020" s="181" t="s">
        <v>2792</v>
      </c>
    </row>
    <row r="1021">
      <c r="A1021" s="181" t="s">
        <v>148</v>
      </c>
      <c r="B1021" s="181" t="s">
        <v>2793</v>
      </c>
    </row>
    <row r="1022">
      <c r="A1022" s="181" t="s">
        <v>2794</v>
      </c>
      <c r="B1022" s="181" t="s">
        <v>2795</v>
      </c>
    </row>
    <row r="1023">
      <c r="A1023" s="181" t="s">
        <v>2796</v>
      </c>
      <c r="B1023" s="181" t="s">
        <v>2797</v>
      </c>
    </row>
    <row r="1024">
      <c r="A1024" s="181" t="s">
        <v>2798</v>
      </c>
      <c r="B1024" s="181" t="s">
        <v>2799</v>
      </c>
    </row>
    <row r="1025">
      <c r="A1025" s="181" t="s">
        <v>2800</v>
      </c>
      <c r="B1025" s="181" t="s">
        <v>2801</v>
      </c>
    </row>
    <row r="1026">
      <c r="A1026" s="181" t="s">
        <v>2802</v>
      </c>
      <c r="B1026" s="181" t="s">
        <v>2803</v>
      </c>
    </row>
    <row r="1027">
      <c r="A1027" s="181" t="s">
        <v>2804</v>
      </c>
      <c r="B1027" s="181" t="s">
        <v>2805</v>
      </c>
    </row>
    <row r="1028">
      <c r="A1028" s="181" t="s">
        <v>2806</v>
      </c>
      <c r="B1028" s="181" t="s">
        <v>2807</v>
      </c>
    </row>
    <row r="1029">
      <c r="A1029" s="181" t="s">
        <v>2808</v>
      </c>
      <c r="B1029" s="181" t="s">
        <v>2809</v>
      </c>
    </row>
    <row r="1030">
      <c r="A1030" s="181" t="s">
        <v>2810</v>
      </c>
      <c r="B1030" s="181" t="s">
        <v>2811</v>
      </c>
    </row>
    <row r="1031">
      <c r="A1031" s="181" t="s">
        <v>2812</v>
      </c>
      <c r="B1031" s="181" t="s">
        <v>2813</v>
      </c>
    </row>
    <row r="1032">
      <c r="A1032" s="181" t="s">
        <v>2814</v>
      </c>
      <c r="B1032" s="181" t="s">
        <v>2815</v>
      </c>
    </row>
    <row r="1033">
      <c r="A1033" s="181" t="s">
        <v>2816</v>
      </c>
      <c r="B1033" s="181" t="s">
        <v>2817</v>
      </c>
    </row>
    <row r="1034">
      <c r="A1034" s="181" t="s">
        <v>2818</v>
      </c>
      <c r="B1034" s="181" t="s">
        <v>2819</v>
      </c>
    </row>
    <row r="1035">
      <c r="A1035" s="181" t="s">
        <v>2820</v>
      </c>
      <c r="B1035" s="181" t="s">
        <v>2821</v>
      </c>
    </row>
    <row r="1036">
      <c r="A1036" s="181" t="s">
        <v>2822</v>
      </c>
      <c r="B1036" s="181" t="s">
        <v>2823</v>
      </c>
    </row>
    <row r="1037">
      <c r="A1037" s="181" t="s">
        <v>2824</v>
      </c>
      <c r="B1037" s="181" t="s">
        <v>2825</v>
      </c>
    </row>
    <row r="1038">
      <c r="A1038" s="181" t="s">
        <v>825</v>
      </c>
      <c r="B1038" s="181" t="s">
        <v>2826</v>
      </c>
    </row>
    <row r="1039">
      <c r="A1039" s="181" t="s">
        <v>2827</v>
      </c>
      <c r="B1039" s="181" t="s">
        <v>2828</v>
      </c>
    </row>
    <row r="1040">
      <c r="A1040" s="181" t="s">
        <v>696</v>
      </c>
      <c r="B1040" s="181" t="s">
        <v>2829</v>
      </c>
    </row>
    <row r="1041">
      <c r="A1041" s="181" t="s">
        <v>2830</v>
      </c>
      <c r="B1041" s="181" t="s">
        <v>2831</v>
      </c>
    </row>
    <row r="1042">
      <c r="A1042" s="181" t="s">
        <v>2832</v>
      </c>
      <c r="B1042" s="181" t="s">
        <v>2833</v>
      </c>
    </row>
    <row r="1043">
      <c r="A1043" s="181" t="s">
        <v>26</v>
      </c>
      <c r="B1043" s="181" t="s">
        <v>2834</v>
      </c>
    </row>
    <row r="1044">
      <c r="A1044" s="181" t="s">
        <v>2835</v>
      </c>
      <c r="B1044" s="181" t="s">
        <v>2836</v>
      </c>
    </row>
    <row r="1045">
      <c r="A1045" s="181" t="s">
        <v>2837</v>
      </c>
      <c r="B1045" s="181" t="s">
        <v>2838</v>
      </c>
    </row>
    <row r="1046">
      <c r="A1046" s="181" t="s">
        <v>2839</v>
      </c>
      <c r="B1046" s="181" t="s">
        <v>2840</v>
      </c>
    </row>
    <row r="1047">
      <c r="A1047" s="181" t="s">
        <v>2841</v>
      </c>
      <c r="B1047" s="181" t="s">
        <v>2842</v>
      </c>
    </row>
    <row r="1048">
      <c r="A1048" s="181" t="s">
        <v>1200</v>
      </c>
      <c r="B1048" s="181" t="s">
        <v>2843</v>
      </c>
    </row>
    <row r="1049">
      <c r="A1049" s="181" t="s">
        <v>1202</v>
      </c>
      <c r="B1049" s="181" t="s">
        <v>2844</v>
      </c>
    </row>
    <row r="1050">
      <c r="A1050" s="181" t="s">
        <v>2845</v>
      </c>
      <c r="B1050" s="181" t="s">
        <v>2846</v>
      </c>
    </row>
    <row r="1051">
      <c r="A1051" s="181" t="s">
        <v>321</v>
      </c>
      <c r="B1051" s="181" t="s">
        <v>2847</v>
      </c>
    </row>
    <row r="1052">
      <c r="A1052" s="181" t="s">
        <v>2848</v>
      </c>
      <c r="B1052" s="181" t="s">
        <v>2849</v>
      </c>
    </row>
    <row r="1053">
      <c r="A1053" s="181" t="s">
        <v>2850</v>
      </c>
      <c r="B1053" s="181" t="s">
        <v>2851</v>
      </c>
    </row>
    <row r="1054">
      <c r="A1054" s="181" t="s">
        <v>362</v>
      </c>
      <c r="B1054" s="181" t="s">
        <v>2852</v>
      </c>
    </row>
    <row r="1055">
      <c r="A1055" s="181" t="s">
        <v>366</v>
      </c>
      <c r="B1055" s="181" t="s">
        <v>2853</v>
      </c>
    </row>
    <row r="1056">
      <c r="A1056" s="181" t="s">
        <v>368</v>
      </c>
      <c r="B1056" s="181" t="s">
        <v>2854</v>
      </c>
    </row>
    <row r="1057">
      <c r="A1057" s="181" t="s">
        <v>360</v>
      </c>
      <c r="B1057" s="181" t="s">
        <v>2855</v>
      </c>
    </row>
    <row r="1058">
      <c r="A1058" s="181" t="s">
        <v>2856</v>
      </c>
      <c r="B1058" s="181" t="s">
        <v>2857</v>
      </c>
    </row>
    <row r="1059">
      <c r="A1059" s="181" t="s">
        <v>364</v>
      </c>
      <c r="B1059" s="181" t="s">
        <v>2858</v>
      </c>
    </row>
    <row r="1060">
      <c r="A1060" s="181" t="s">
        <v>2859</v>
      </c>
      <c r="B1060" s="181" t="s">
        <v>2860</v>
      </c>
    </row>
    <row r="1061">
      <c r="A1061" s="181" t="s">
        <v>2861</v>
      </c>
      <c r="B1061" s="181" t="s">
        <v>2862</v>
      </c>
    </row>
    <row r="1062">
      <c r="A1062" s="181" t="s">
        <v>2863</v>
      </c>
      <c r="B1062" s="181" t="s">
        <v>2864</v>
      </c>
    </row>
    <row r="1063">
      <c r="A1063" s="181" t="s">
        <v>2865</v>
      </c>
      <c r="B1063" s="181" t="s">
        <v>2866</v>
      </c>
    </row>
    <row r="1064">
      <c r="A1064" s="181" t="s">
        <v>2867</v>
      </c>
      <c r="B1064" s="181" t="s">
        <v>2868</v>
      </c>
    </row>
    <row r="1065">
      <c r="A1065" s="181" t="s">
        <v>2869</v>
      </c>
      <c r="B1065" s="181" t="s">
        <v>2870</v>
      </c>
    </row>
    <row r="1066">
      <c r="A1066" s="181" t="s">
        <v>636</v>
      </c>
      <c r="B1066" s="181" t="s">
        <v>2871</v>
      </c>
    </row>
    <row r="1067">
      <c r="A1067" s="181" t="s">
        <v>638</v>
      </c>
      <c r="B1067" s="181" t="s">
        <v>2872</v>
      </c>
    </row>
    <row r="1068">
      <c r="A1068" s="181" t="s">
        <v>640</v>
      </c>
      <c r="B1068" s="181" t="s">
        <v>2873</v>
      </c>
    </row>
    <row r="1069">
      <c r="A1069" s="181" t="s">
        <v>2874</v>
      </c>
      <c r="B1069" s="181" t="s">
        <v>2875</v>
      </c>
    </row>
    <row r="1070">
      <c r="A1070" s="181" t="s">
        <v>279</v>
      </c>
      <c r="B1070" s="181" t="s">
        <v>2876</v>
      </c>
    </row>
    <row r="1071">
      <c r="A1071" s="181" t="s">
        <v>550</v>
      </c>
      <c r="B1071" s="181" t="s">
        <v>2877</v>
      </c>
    </row>
    <row r="1072">
      <c r="A1072" s="181" t="s">
        <v>581</v>
      </c>
      <c r="B1072" s="181" t="s">
        <v>2878</v>
      </c>
    </row>
    <row r="1073">
      <c r="A1073" s="181" t="s">
        <v>642</v>
      </c>
      <c r="B1073" s="181" t="s">
        <v>2879</v>
      </c>
    </row>
    <row r="1074">
      <c r="A1074" s="181" t="s">
        <v>660</v>
      </c>
      <c r="B1074" s="181" t="s">
        <v>2880</v>
      </c>
    </row>
    <row r="1075">
      <c r="A1075" s="181" t="s">
        <v>662</v>
      </c>
      <c r="B1075" s="181" t="s">
        <v>2881</v>
      </c>
    </row>
    <row r="1076">
      <c r="A1076" s="181" t="s">
        <v>583</v>
      </c>
      <c r="B1076" s="181" t="s">
        <v>2882</v>
      </c>
    </row>
    <row r="1077">
      <c r="A1077" s="181" t="s">
        <v>2883</v>
      </c>
      <c r="B1077" s="181" t="s">
        <v>2884</v>
      </c>
    </row>
    <row r="1078">
      <c r="A1078" s="181" t="s">
        <v>2885</v>
      </c>
      <c r="B1078" s="181" t="s">
        <v>2886</v>
      </c>
    </row>
    <row r="1079">
      <c r="A1079" s="181" t="s">
        <v>770</v>
      </c>
      <c r="B1079" s="181" t="s">
        <v>2887</v>
      </c>
    </row>
    <row r="1080">
      <c r="A1080" s="181" t="s">
        <v>772</v>
      </c>
      <c r="B1080" s="181" t="s">
        <v>2888</v>
      </c>
    </row>
    <row r="1081">
      <c r="A1081" s="181" t="s">
        <v>619</v>
      </c>
      <c r="B1081" s="181" t="s">
        <v>2889</v>
      </c>
    </row>
    <row r="1082">
      <c r="A1082" s="181" t="s">
        <v>615</v>
      </c>
      <c r="B1082" s="181" t="s">
        <v>2890</v>
      </c>
    </row>
    <row r="1083">
      <c r="A1083" s="181" t="s">
        <v>2891</v>
      </c>
      <c r="B1083" s="181" t="s">
        <v>2892</v>
      </c>
    </row>
    <row r="1084">
      <c r="A1084" s="181" t="s">
        <v>629</v>
      </c>
      <c r="B1084" s="181" t="s">
        <v>2893</v>
      </c>
    </row>
    <row r="1085">
      <c r="A1085" s="181" t="s">
        <v>631</v>
      </c>
      <c r="B1085" s="181" t="s">
        <v>2894</v>
      </c>
    </row>
    <row r="1086">
      <c r="A1086" s="181" t="s">
        <v>2895</v>
      </c>
      <c r="B1086" s="181" t="s">
        <v>2896</v>
      </c>
    </row>
    <row r="1087">
      <c r="A1087" s="181" t="s">
        <v>464</v>
      </c>
      <c r="B1087" s="181" t="s">
        <v>2897</v>
      </c>
    </row>
    <row r="1088">
      <c r="A1088" s="181" t="s">
        <v>460</v>
      </c>
      <c r="B1088" s="181" t="s">
        <v>2898</v>
      </c>
    </row>
    <row r="1089">
      <c r="A1089" s="181" t="s">
        <v>2899</v>
      </c>
      <c r="B1089" s="181" t="s">
        <v>2900</v>
      </c>
    </row>
    <row r="1090">
      <c r="A1090" s="181" t="s">
        <v>605</v>
      </c>
      <c r="B1090" s="181" t="s">
        <v>2901</v>
      </c>
    </row>
    <row r="1091">
      <c r="A1091" s="181" t="s">
        <v>778</v>
      </c>
      <c r="B1091" s="181" t="s">
        <v>2902</v>
      </c>
    </row>
    <row r="1092">
      <c r="A1092" s="181" t="s">
        <v>617</v>
      </c>
      <c r="B1092" s="181" t="s">
        <v>2903</v>
      </c>
    </row>
    <row r="1093">
      <c r="A1093" s="181" t="s">
        <v>748</v>
      </c>
      <c r="B1093" s="181" t="s">
        <v>2904</v>
      </c>
    </row>
    <row r="1094">
      <c r="A1094" s="181" t="s">
        <v>793</v>
      </c>
      <c r="B1094" s="181" t="s">
        <v>2905</v>
      </c>
    </row>
    <row r="1095">
      <c r="A1095" s="181" t="s">
        <v>458</v>
      </c>
      <c r="B1095" s="181" t="s">
        <v>2906</v>
      </c>
    </row>
    <row r="1096">
      <c r="A1096" s="181" t="s">
        <v>462</v>
      </c>
      <c r="B1096" s="181" t="s">
        <v>2907</v>
      </c>
    </row>
    <row r="1097">
      <c r="A1097" s="181" t="s">
        <v>2908</v>
      </c>
      <c r="B1097" s="181" t="s">
        <v>2909</v>
      </c>
    </row>
    <row r="1098">
      <c r="A1098" s="181" t="s">
        <v>2910</v>
      </c>
      <c r="B1098" s="181" t="s">
        <v>2911</v>
      </c>
    </row>
    <row r="1099">
      <c r="A1099" s="181" t="s">
        <v>723</v>
      </c>
      <c r="B1099" s="181" t="s">
        <v>2912</v>
      </c>
    </row>
    <row r="1100">
      <c r="A1100" s="181" t="s">
        <v>2913</v>
      </c>
      <c r="B1100" s="181" t="s">
        <v>2914</v>
      </c>
    </row>
    <row r="1101">
      <c r="A1101" s="181" t="s">
        <v>784</v>
      </c>
      <c r="B1101" s="181" t="s">
        <v>2915</v>
      </c>
    </row>
    <row r="1102">
      <c r="A1102" s="181" t="s">
        <v>2916</v>
      </c>
      <c r="B1102" s="181" t="s">
        <v>2917</v>
      </c>
    </row>
    <row r="1103">
      <c r="A1103" s="181" t="s">
        <v>2918</v>
      </c>
      <c r="B1103" s="181" t="s">
        <v>2919</v>
      </c>
    </row>
    <row r="1104">
      <c r="A1104" s="181" t="s">
        <v>725</v>
      </c>
      <c r="B1104" s="181" t="s">
        <v>2920</v>
      </c>
    </row>
    <row r="1105">
      <c r="A1105" s="181" t="s">
        <v>746</v>
      </c>
      <c r="B1105" s="181" t="s">
        <v>2921</v>
      </c>
    </row>
    <row r="1106">
      <c r="A1106" s="181" t="s">
        <v>561</v>
      </c>
      <c r="B1106" s="181" t="s">
        <v>2922</v>
      </c>
    </row>
    <row r="1107">
      <c r="A1107" s="181" t="s">
        <v>2923</v>
      </c>
      <c r="B1107" s="181" t="s">
        <v>2924</v>
      </c>
    </row>
    <row r="1108">
      <c r="A1108" s="181" t="s">
        <v>291</v>
      </c>
      <c r="B1108" s="181" t="s">
        <v>2925</v>
      </c>
    </row>
    <row r="1109">
      <c r="A1109" s="181" t="s">
        <v>945</v>
      </c>
      <c r="B1109" s="181" t="s">
        <v>2926</v>
      </c>
    </row>
    <row r="1110">
      <c r="A1110" s="181" t="s">
        <v>953</v>
      </c>
      <c r="B1110" s="181" t="s">
        <v>2927</v>
      </c>
    </row>
    <row r="1111">
      <c r="A1111" s="181" t="s">
        <v>2928</v>
      </c>
      <c r="B1111" s="181" t="s">
        <v>2929</v>
      </c>
    </row>
    <row r="1112">
      <c r="A1112" s="181" t="s">
        <v>957</v>
      </c>
      <c r="B1112" s="181" t="s">
        <v>2930</v>
      </c>
    </row>
    <row r="1113">
      <c r="A1113" s="181" t="s">
        <v>955</v>
      </c>
      <c r="B1113" s="181" t="s">
        <v>2931</v>
      </c>
    </row>
    <row r="1114">
      <c r="A1114" s="181" t="s">
        <v>947</v>
      </c>
      <c r="B1114" s="181" t="s">
        <v>2932</v>
      </c>
    </row>
    <row r="1115">
      <c r="A1115" s="181" t="s">
        <v>595</v>
      </c>
      <c r="B1115" s="181" t="s">
        <v>2933</v>
      </c>
    </row>
    <row r="1116">
      <c r="A1116" s="181" t="s">
        <v>2934</v>
      </c>
      <c r="B1116" s="181" t="s">
        <v>2935</v>
      </c>
    </row>
    <row r="1117">
      <c r="A1117" s="181" t="s">
        <v>30</v>
      </c>
      <c r="B1117" s="181" t="s">
        <v>2936</v>
      </c>
    </row>
    <row r="1118">
      <c r="A1118" s="181" t="s">
        <v>28</v>
      </c>
      <c r="B1118" s="181" t="s">
        <v>2937</v>
      </c>
    </row>
    <row r="1119">
      <c r="A1119" s="181" t="s">
        <v>2938</v>
      </c>
      <c r="B1119" s="181" t="s">
        <v>2939</v>
      </c>
    </row>
    <row r="1120">
      <c r="A1120" s="181" t="s">
        <v>2940</v>
      </c>
      <c r="B1120" s="181" t="s">
        <v>2941</v>
      </c>
    </row>
    <row r="1121">
      <c r="A1121" s="181" t="s">
        <v>2942</v>
      </c>
      <c r="B1121" s="181" t="s">
        <v>2943</v>
      </c>
    </row>
    <row r="1122">
      <c r="A1122" s="181" t="s">
        <v>556</v>
      </c>
      <c r="B1122" s="181" t="s">
        <v>2944</v>
      </c>
    </row>
    <row r="1123">
      <c r="A1123" s="181" t="s">
        <v>2945</v>
      </c>
      <c r="B1123" s="181" t="s">
        <v>2946</v>
      </c>
    </row>
    <row r="1124">
      <c r="A1124" s="181" t="s">
        <v>265</v>
      </c>
      <c r="B1124" s="181" t="s">
        <v>2947</v>
      </c>
    </row>
    <row r="1125">
      <c r="A1125" s="181" t="s">
        <v>714</v>
      </c>
      <c r="B1125" s="181" t="s">
        <v>2948</v>
      </c>
    </row>
    <row r="1126">
      <c r="A1126" s="181" t="s">
        <v>702</v>
      </c>
      <c r="B1126" s="181" t="s">
        <v>2949</v>
      </c>
    </row>
    <row r="1127">
      <c r="A1127" s="181" t="s">
        <v>607</v>
      </c>
      <c r="B1127" s="181" t="s">
        <v>2950</v>
      </c>
    </row>
    <row r="1128">
      <c r="A1128" s="181" t="s">
        <v>2951</v>
      </c>
      <c r="B1128" s="181" t="s">
        <v>2952</v>
      </c>
    </row>
    <row r="1129">
      <c r="A1129" s="181" t="s">
        <v>40</v>
      </c>
      <c r="B1129" s="181" t="s">
        <v>2953</v>
      </c>
    </row>
    <row r="1130">
      <c r="A1130" s="181" t="s">
        <v>38</v>
      </c>
      <c r="B1130" s="181" t="s">
        <v>2954</v>
      </c>
    </row>
    <row r="1131">
      <c r="A1131" s="181" t="s">
        <v>42</v>
      </c>
      <c r="B1131" s="181" t="s">
        <v>2955</v>
      </c>
    </row>
    <row r="1132">
      <c r="A1132" s="181" t="s">
        <v>56</v>
      </c>
      <c r="B1132" s="181" t="s">
        <v>2956</v>
      </c>
    </row>
    <row r="1133">
      <c r="A1133" s="181" t="s">
        <v>62</v>
      </c>
      <c r="B1133" s="181" t="s">
        <v>2957</v>
      </c>
    </row>
    <row r="1134">
      <c r="A1134" s="181" t="s">
        <v>2958</v>
      </c>
      <c r="B1134" s="181" t="s">
        <v>2959</v>
      </c>
    </row>
    <row r="1135">
      <c r="A1135" s="181" t="s">
        <v>1248</v>
      </c>
      <c r="B1135" s="181" t="s">
        <v>2960</v>
      </c>
    </row>
    <row r="1136">
      <c r="A1136" s="181" t="s">
        <v>2961</v>
      </c>
      <c r="B1136" s="181" t="s">
        <v>2962</v>
      </c>
    </row>
    <row r="1137">
      <c r="A1137" s="181" t="s">
        <v>331</v>
      </c>
      <c r="B1137" s="181" t="s">
        <v>2963</v>
      </c>
    </row>
    <row r="1138">
      <c r="A1138" s="181" t="s">
        <v>489</v>
      </c>
      <c r="B1138" s="181" t="s">
        <v>2964</v>
      </c>
    </row>
    <row r="1139">
      <c r="A1139" s="181" t="s">
        <v>487</v>
      </c>
      <c r="B1139" s="181" t="s">
        <v>2965</v>
      </c>
    </row>
    <row r="1140">
      <c r="A1140" s="181" t="s">
        <v>2966</v>
      </c>
      <c r="B1140" s="181" t="s">
        <v>2967</v>
      </c>
    </row>
    <row r="1141">
      <c r="A1141" s="181" t="s">
        <v>2968</v>
      </c>
      <c r="B1141" s="181" t="s">
        <v>2969</v>
      </c>
    </row>
    <row r="1142">
      <c r="A1142" s="181" t="s">
        <v>2970</v>
      </c>
      <c r="B1142" s="181" t="s">
        <v>2971</v>
      </c>
    </row>
    <row r="1143">
      <c r="A1143" s="181" t="s">
        <v>989</v>
      </c>
      <c r="B1143" s="181" t="s">
        <v>2972</v>
      </c>
    </row>
    <row r="1144">
      <c r="A1144" s="181" t="s">
        <v>977</v>
      </c>
      <c r="B1144" s="181" t="s">
        <v>2973</v>
      </c>
    </row>
    <row r="1145">
      <c r="A1145" s="181" t="s">
        <v>1014</v>
      </c>
      <c r="B1145" s="181" t="s">
        <v>2974</v>
      </c>
    </row>
    <row r="1146">
      <c r="A1146" s="181" t="s">
        <v>2975</v>
      </c>
      <c r="B1146" s="181" t="s">
        <v>2976</v>
      </c>
    </row>
    <row r="1147">
      <c r="A1147" s="181" t="s">
        <v>1004</v>
      </c>
      <c r="B1147" s="181" t="s">
        <v>2977</v>
      </c>
    </row>
    <row r="1148">
      <c r="A1148" s="181" t="s">
        <v>2978</v>
      </c>
      <c r="B1148" s="181" t="s">
        <v>2979</v>
      </c>
    </row>
    <row r="1149">
      <c r="A1149" s="181" t="s">
        <v>2980</v>
      </c>
      <c r="B1149" s="181" t="s">
        <v>2981</v>
      </c>
    </row>
    <row r="1150">
      <c r="A1150" s="181" t="s">
        <v>2982</v>
      </c>
      <c r="B1150" s="181" t="s">
        <v>2983</v>
      </c>
    </row>
    <row r="1151">
      <c r="A1151" s="181" t="s">
        <v>2984</v>
      </c>
      <c r="B1151" s="181" t="s">
        <v>2985</v>
      </c>
    </row>
    <row r="1152">
      <c r="A1152" s="181" t="s">
        <v>2986</v>
      </c>
      <c r="B1152" s="181" t="s">
        <v>2987</v>
      </c>
    </row>
    <row r="1153">
      <c r="A1153" s="181" t="s">
        <v>2988</v>
      </c>
      <c r="B1153" s="181" t="s">
        <v>2989</v>
      </c>
    </row>
    <row r="1154">
      <c r="A1154" s="181" t="s">
        <v>2990</v>
      </c>
      <c r="B1154" s="181" t="s">
        <v>2991</v>
      </c>
    </row>
    <row r="1155">
      <c r="A1155" s="181" t="s">
        <v>2992</v>
      </c>
      <c r="B1155" s="181" t="s">
        <v>2993</v>
      </c>
    </row>
    <row r="1156">
      <c r="A1156" s="181" t="s">
        <v>2994</v>
      </c>
      <c r="B1156" s="181" t="s">
        <v>2995</v>
      </c>
    </row>
    <row r="1157">
      <c r="A1157" s="181" t="s">
        <v>2996</v>
      </c>
      <c r="B1157" s="181" t="s">
        <v>2997</v>
      </c>
    </row>
    <row r="1158">
      <c r="A1158" s="181" t="s">
        <v>2998</v>
      </c>
      <c r="B1158" s="181" t="s">
        <v>2999</v>
      </c>
    </row>
    <row r="1159">
      <c r="A1159" s="181" t="s">
        <v>3000</v>
      </c>
      <c r="B1159" s="181" t="s">
        <v>3001</v>
      </c>
    </row>
    <row r="1160">
      <c r="A1160" s="181" t="s">
        <v>3002</v>
      </c>
      <c r="B1160" s="181" t="s">
        <v>3003</v>
      </c>
    </row>
    <row r="1161">
      <c r="A1161" s="181" t="s">
        <v>3004</v>
      </c>
      <c r="B1161" s="181" t="s">
        <v>3005</v>
      </c>
    </row>
    <row r="1162">
      <c r="A1162" s="181" t="s">
        <v>3006</v>
      </c>
      <c r="B1162" s="181" t="s">
        <v>3007</v>
      </c>
    </row>
    <row r="1163">
      <c r="A1163" s="181" t="s">
        <v>3008</v>
      </c>
      <c r="B1163" s="181" t="s">
        <v>3009</v>
      </c>
    </row>
    <row r="1164">
      <c r="A1164" s="181" t="s">
        <v>3010</v>
      </c>
      <c r="B1164" s="181" t="s">
        <v>3011</v>
      </c>
    </row>
    <row r="1165">
      <c r="A1165" s="181" t="s">
        <v>1180</v>
      </c>
      <c r="B1165" s="181" t="s">
        <v>3012</v>
      </c>
    </row>
    <row r="1166">
      <c r="A1166" s="181" t="s">
        <v>1224</v>
      </c>
      <c r="B1166" s="181" t="s">
        <v>3013</v>
      </c>
    </row>
    <row r="1167">
      <c r="A1167" s="181" t="s">
        <v>1226</v>
      </c>
      <c r="B1167" s="181" t="s">
        <v>3014</v>
      </c>
    </row>
    <row r="1168">
      <c r="A1168" s="181" t="s">
        <v>1254</v>
      </c>
      <c r="B1168" s="181" t="s">
        <v>3015</v>
      </c>
    </row>
    <row r="1169">
      <c r="A1169" s="181" t="s">
        <v>3016</v>
      </c>
      <c r="B1169" s="181" t="s">
        <v>3017</v>
      </c>
    </row>
    <row r="1170">
      <c r="A1170" s="181" t="s">
        <v>3018</v>
      </c>
      <c r="B1170" s="181" t="s">
        <v>3019</v>
      </c>
    </row>
    <row r="1171">
      <c r="A1171" s="181" t="s">
        <v>3020</v>
      </c>
      <c r="B1171" s="181" t="s">
        <v>3021</v>
      </c>
    </row>
    <row r="1172">
      <c r="A1172" s="181" t="s">
        <v>3022</v>
      </c>
      <c r="B1172" s="181" t="s">
        <v>3023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181" t="s">
        <v>3024</v>
      </c>
    </row>
    <row r="2">
      <c r="A2" s="181" t="s">
        <v>6</v>
      </c>
    </row>
    <row r="3">
      <c r="A3" s="181" t="s">
        <v>3025</v>
      </c>
    </row>
    <row r="4">
      <c r="A4" s="181" t="s">
        <v>3026</v>
      </c>
    </row>
    <row r="5">
      <c r="A5" s="181" t="s">
        <v>3027</v>
      </c>
    </row>
    <row r="6">
      <c r="A6" s="181" t="s">
        <v>3028</v>
      </c>
    </row>
    <row r="7">
      <c r="A7" s="181" t="s">
        <v>3029</v>
      </c>
    </row>
    <row r="8">
      <c r="A8" s="181" t="s">
        <v>3030</v>
      </c>
    </row>
    <row r="9">
      <c r="A9" s="181" t="s">
        <v>3031</v>
      </c>
    </row>
    <row r="10">
      <c r="A10" s="181" t="s">
        <v>3032</v>
      </c>
    </row>
    <row r="11">
      <c r="A11" s="181" t="s">
        <v>3033</v>
      </c>
    </row>
    <row r="12">
      <c r="A12" s="181" t="s">
        <v>3034</v>
      </c>
    </row>
    <row r="13">
      <c r="A13" s="181" t="s">
        <v>3035</v>
      </c>
    </row>
    <row r="14">
      <c r="A14" s="181" t="s">
        <v>3036</v>
      </c>
    </row>
    <row r="15">
      <c r="A15" s="181" t="s">
        <v>3037</v>
      </c>
    </row>
    <row r="16">
      <c r="A16" s="181" t="s">
        <v>3038</v>
      </c>
    </row>
    <row r="17">
      <c r="A17" s="181" t="s">
        <v>3039</v>
      </c>
    </row>
    <row r="18">
      <c r="A18" s="181" t="s">
        <v>3040</v>
      </c>
    </row>
    <row r="19">
      <c r="A19" s="181" t="s">
        <v>3041</v>
      </c>
    </row>
    <row r="20">
      <c r="A20" s="181" t="s">
        <v>3042</v>
      </c>
    </row>
    <row r="21">
      <c r="A21" s="181" t="s">
        <v>3043</v>
      </c>
    </row>
    <row r="22">
      <c r="A22" s="181" t="s">
        <v>3044</v>
      </c>
    </row>
    <row r="23">
      <c r="A23" s="181" t="s">
        <v>3045</v>
      </c>
    </row>
    <row r="24">
      <c r="A24" s="181" t="s">
        <v>3046</v>
      </c>
    </row>
    <row r="25">
      <c r="A25" s="181" t="s">
        <v>3047</v>
      </c>
    </row>
    <row r="26">
      <c r="A26" s="181" t="s">
        <v>3048</v>
      </c>
    </row>
  </sheetData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2002-04-18T08:27:48Z</dcterms:created>
  <dc:creator>SNIW</dc:creator>
</cp:coreProperties>
</file>